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oker\Desktop\2026 Veritabanlarım\İçerik Listeleri\"/>
    </mc:Choice>
  </mc:AlternateContent>
  <xr:revisionPtr revIDLastSave="0" documentId="8_{09531767-DCDC-4AB1-84D3-9D15E7690A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urnal Vitals" sheetId="4" r:id="rId1"/>
  </sheets>
  <definedNames>
    <definedName name="_xlnm._FilterDatabase" localSheetId="0" hidden="1">'Journal Vitals'!$A$4:$Q$93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6" i="4" l="1"/>
  <c r="B105" i="4"/>
  <c r="B107" i="4" l="1"/>
</calcChain>
</file>

<file path=xl/sharedStrings.xml><?xml version="1.0" encoding="utf-8"?>
<sst xmlns="http://schemas.openxmlformats.org/spreadsheetml/2006/main" count="1004" uniqueCount="440">
  <si>
    <t>Issues Per Year Online</t>
  </si>
  <si>
    <t>Web ISSN</t>
  </si>
  <si>
    <t>Accounts of Chemical Research</t>
  </si>
  <si>
    <t>pubs.acs.org/journal/achre4</t>
  </si>
  <si>
    <t xml:space="preserve">0001-4842 </t>
  </si>
  <si>
    <t>1520-4898</t>
  </si>
  <si>
    <t>Yes</t>
  </si>
  <si>
    <t>pubs.acs.org/journal/aaemcq</t>
  </si>
  <si>
    <t xml:space="preserve">Web Only </t>
  </si>
  <si>
    <t>2574-0962</t>
  </si>
  <si>
    <t>ACS Applied Materials &amp; Interfaces</t>
  </si>
  <si>
    <t>pubs.acs.org/journal/aamick</t>
  </si>
  <si>
    <t xml:space="preserve">1944-8244 </t>
  </si>
  <si>
    <t>1944-8252</t>
  </si>
  <si>
    <t>pubs.acs.org/journal/aanmf6</t>
  </si>
  <si>
    <t>2574-0970</t>
  </si>
  <si>
    <t>ACS Biomaterials Science &amp; Engineering</t>
  </si>
  <si>
    <t>pubs.acs.org/journal/abseba</t>
  </si>
  <si>
    <t>2373-9878</t>
  </si>
  <si>
    <t>ACS Catalysis</t>
  </si>
  <si>
    <t>pubs.acs.org/journal/accacs</t>
  </si>
  <si>
    <t>2155-5435</t>
  </si>
  <si>
    <t>pubs.acs.org/journal/acscii</t>
  </si>
  <si>
    <t>2374-7951</t>
  </si>
  <si>
    <t>ACS Chemical Biology</t>
  </si>
  <si>
    <t>pubs.acs.org/journal/acbcct</t>
  </si>
  <si>
    <t xml:space="preserve">1554-8929 </t>
  </si>
  <si>
    <t>1554-8937</t>
  </si>
  <si>
    <t>ACS Chemical Neuroscience</t>
  </si>
  <si>
    <t>1948-7193</t>
  </si>
  <si>
    <t>2156-8952</t>
  </si>
  <si>
    <t>2156-8944</t>
  </si>
  <si>
    <t>ACS Earth and Space Chemistry</t>
  </si>
  <si>
    <t>pubs.acs.org/journal/aesccq</t>
  </si>
  <si>
    <t>2472-3452</t>
  </si>
  <si>
    <t xml:space="preserve">ACS Energy Letters </t>
  </si>
  <si>
    <t>pubs.acs.org/journal/aelccp</t>
  </si>
  <si>
    <t>2380-8195</t>
  </si>
  <si>
    <t>ACS Infectious Diseases</t>
  </si>
  <si>
    <t>pubs.acs.org/journal/aidcbc</t>
  </si>
  <si>
    <t>2373-8227</t>
  </si>
  <si>
    <t>ACS Macro Letters</t>
  </si>
  <si>
    <t>pubs.acs.org/journal/amlccd</t>
  </si>
  <si>
    <t>2161-1653</t>
  </si>
  <si>
    <t>ACS Medicinal Chemistry Letters</t>
  </si>
  <si>
    <t>pubs.acs.org/journal/amclct</t>
  </si>
  <si>
    <t>1948-5875</t>
  </si>
  <si>
    <t>ACS Nano</t>
  </si>
  <si>
    <t>pubs.acs.org/journal/ancac3</t>
  </si>
  <si>
    <t>1936-0851</t>
  </si>
  <si>
    <t>1936-086X</t>
  </si>
  <si>
    <t>pubs.acs.org/journal/acsodf</t>
  </si>
  <si>
    <t>pubs.acs.org/journal/aptsfn</t>
  </si>
  <si>
    <t>2575-9108</t>
  </si>
  <si>
    <t>ACS Photonics</t>
  </si>
  <si>
    <t>pubs.acs.org/journal/apchd5</t>
  </si>
  <si>
    <t>2330-4022</t>
  </si>
  <si>
    <t>pubs.acs.org/journal/ascefj</t>
  </si>
  <si>
    <t>2379-3694</t>
  </si>
  <si>
    <t>ACS Sustainable Chemistry &amp; Engineering</t>
  </si>
  <si>
    <t>pubs.acs.org/journal/ascecg</t>
  </si>
  <si>
    <t>2168-0485</t>
  </si>
  <si>
    <t>ACS Synthetic Biology</t>
  </si>
  <si>
    <t>pubs.acs.org/journal/asbcd6</t>
  </si>
  <si>
    <t>2161-5063</t>
  </si>
  <si>
    <t>Analytical Chemistry</t>
  </si>
  <si>
    <t>pubs.acs.org/journal/ancham</t>
  </si>
  <si>
    <t xml:space="preserve">0003-2700 </t>
  </si>
  <si>
    <t>1520-6882</t>
  </si>
  <si>
    <t>Biochemistry</t>
  </si>
  <si>
    <t>pubs.acs.org/journal/bichaw</t>
  </si>
  <si>
    <t xml:space="preserve">0006-2960 </t>
  </si>
  <si>
    <t>1520-4995</t>
  </si>
  <si>
    <t>Bioconjugate Chemistry</t>
  </si>
  <si>
    <t>pubs.acs.org/journal/bcches</t>
  </si>
  <si>
    <t xml:space="preserve">1043-1802 </t>
  </si>
  <si>
    <t>1520-4812</t>
  </si>
  <si>
    <t>Biomacromolecules</t>
  </si>
  <si>
    <t>pubs.acs.org/journal/bomaf6</t>
  </si>
  <si>
    <t xml:space="preserve">1525-7797 </t>
  </si>
  <si>
    <t>1526-4602</t>
  </si>
  <si>
    <t>Chemical Research in Toxicology</t>
  </si>
  <si>
    <t>pubs.acs.org/journal/crtoec</t>
  </si>
  <si>
    <t xml:space="preserve">0893-228X </t>
  </si>
  <si>
    <t>Chemical Reviews</t>
  </si>
  <si>
    <t>pubs.acs.org/journal/chreay</t>
  </si>
  <si>
    <t xml:space="preserve">0009-2665 </t>
  </si>
  <si>
    <t>1520-6890</t>
  </si>
  <si>
    <t>Chemistry of Materials</t>
  </si>
  <si>
    <t>pubs.acs.org/journal/cmatex</t>
  </si>
  <si>
    <t xml:space="preserve">0897-4756 </t>
  </si>
  <si>
    <t>1520-5002</t>
  </si>
  <si>
    <t>Crystal Growth &amp; Design</t>
  </si>
  <si>
    <t>pubs.acs.org/journal/cgdefu</t>
  </si>
  <si>
    <t xml:space="preserve">1528-7483 </t>
  </si>
  <si>
    <t>1528-7505</t>
  </si>
  <si>
    <t>Energy &amp; Fuels</t>
  </si>
  <si>
    <t xml:space="preserve">0887-0624 </t>
  </si>
  <si>
    <t>1520-5029</t>
  </si>
  <si>
    <t>Environmental Science &amp; Technology</t>
  </si>
  <si>
    <t>pubs.acs.org/journal/esthag</t>
  </si>
  <si>
    <t>0013-936X</t>
  </si>
  <si>
    <t>1520-5851</t>
  </si>
  <si>
    <t>Environmental Science &amp; Technology Letters</t>
  </si>
  <si>
    <t>pubs.acs.org/journal/estlcu</t>
  </si>
  <si>
    <t>2328-8930</t>
  </si>
  <si>
    <t>Industrial &amp; Engineering Chemistry Research</t>
  </si>
  <si>
    <t>pubs.acs.org/journal/iecred</t>
  </si>
  <si>
    <t xml:space="preserve">0888-5885 </t>
  </si>
  <si>
    <t>1520-5045</t>
  </si>
  <si>
    <t>Inorganic Chemistry</t>
  </si>
  <si>
    <t>pubs.acs.org/journal/inocaj</t>
  </si>
  <si>
    <t xml:space="preserve">0020-1669 </t>
  </si>
  <si>
    <t>1520-510X</t>
  </si>
  <si>
    <t>Journal of Agricultural and Food Chemistry</t>
  </si>
  <si>
    <t>pubs.acs.org/journal/jafcau</t>
  </si>
  <si>
    <t xml:space="preserve">0021-8561 </t>
  </si>
  <si>
    <t>1520-5118</t>
  </si>
  <si>
    <t>Journal of Chemical &amp; Engineering Data</t>
  </si>
  <si>
    <t>pubs.acs.org/journal/jceaax</t>
  </si>
  <si>
    <t xml:space="preserve">0021-9568 </t>
  </si>
  <si>
    <t>1520-5134</t>
  </si>
  <si>
    <t>pubs.acs.org/journal/jceda8</t>
  </si>
  <si>
    <t xml:space="preserve">0021-9584 </t>
  </si>
  <si>
    <t>1938-1328</t>
  </si>
  <si>
    <t>Journal of Chemical Information and Modeling</t>
  </si>
  <si>
    <t>pubs.acs.org/journal/jcisd8</t>
  </si>
  <si>
    <t xml:space="preserve">1549-9596 </t>
  </si>
  <si>
    <t>1549-960X</t>
  </si>
  <si>
    <t>Journal of Chemical Theory and Computation</t>
  </si>
  <si>
    <t>pubs.acs.org/journal/jctcce</t>
  </si>
  <si>
    <t xml:space="preserve">1549-9618 </t>
  </si>
  <si>
    <t>1549-9626</t>
  </si>
  <si>
    <t>Journal of Medicinal Chemistry</t>
  </si>
  <si>
    <t>pubs.acs.org/journal/jmcmar</t>
  </si>
  <si>
    <t xml:space="preserve">0022-2623 </t>
  </si>
  <si>
    <t>1520-4804</t>
  </si>
  <si>
    <t>pubs.acs.org/journal/jnprdf</t>
  </si>
  <si>
    <t xml:space="preserve">0163-3864 </t>
  </si>
  <si>
    <t>1520-6025</t>
  </si>
  <si>
    <t>Journal of Proteome Research</t>
  </si>
  <si>
    <t>pubs.acs.org/journal/jprobs</t>
  </si>
  <si>
    <t xml:space="preserve">1535-3893 </t>
  </si>
  <si>
    <t>1535-3907</t>
  </si>
  <si>
    <t>Journal of the American Chemical Society</t>
  </si>
  <si>
    <t>pubs.acs.org/journal/jacsat</t>
  </si>
  <si>
    <t xml:space="preserve">0002-7863 </t>
  </si>
  <si>
    <t>1520-5126</t>
  </si>
  <si>
    <t>Langmuir</t>
  </si>
  <si>
    <t>pubs.acs.org/journal/langd5</t>
  </si>
  <si>
    <t xml:space="preserve">0743-7463 </t>
  </si>
  <si>
    <t>1520-5827</t>
  </si>
  <si>
    <t>Macromolecules</t>
  </si>
  <si>
    <t>pubs.acs.org/journal/mamobx</t>
  </si>
  <si>
    <t xml:space="preserve">0024-9297 </t>
  </si>
  <si>
    <t>1520-5835</t>
  </si>
  <si>
    <t>Molecular Pharmaceutics</t>
  </si>
  <si>
    <t>pubs.acs.org/journal/mpohbp</t>
  </si>
  <si>
    <t xml:space="preserve">1543-8384 </t>
  </si>
  <si>
    <t>1543-8392</t>
  </si>
  <si>
    <t>Nano Letters</t>
  </si>
  <si>
    <t>pubs.acs.org/journal/nalefd</t>
  </si>
  <si>
    <t xml:space="preserve">1530-6984 </t>
  </si>
  <si>
    <t>1530-6992</t>
  </si>
  <si>
    <t>Organic Letters</t>
  </si>
  <si>
    <t>pubs.acs.org/journal/orlef7</t>
  </si>
  <si>
    <t xml:space="preserve">1523-7060 </t>
  </si>
  <si>
    <t>1523-7052</t>
  </si>
  <si>
    <t>Organic Process Research &amp; Development</t>
  </si>
  <si>
    <t>pubs.acs.org/journal/oprdfk</t>
  </si>
  <si>
    <t xml:space="preserve">1083-6160 </t>
  </si>
  <si>
    <t>1520-586X</t>
  </si>
  <si>
    <t>Organometallics</t>
  </si>
  <si>
    <t>pubs.acs.org/journal/orgnd7</t>
  </si>
  <si>
    <t xml:space="preserve">0276-7333 </t>
  </si>
  <si>
    <t>1520-6041</t>
  </si>
  <si>
    <t>The Journal of Organic Chemistry</t>
  </si>
  <si>
    <t>pubs.acs.org/journal/joceah</t>
  </si>
  <si>
    <t xml:space="preserve">0022-3263 </t>
  </si>
  <si>
    <t>1520-6904</t>
  </si>
  <si>
    <t>pubs.acs.org/journal/jpcafh</t>
  </si>
  <si>
    <t xml:space="preserve">1089-5639 </t>
  </si>
  <si>
    <t xml:space="preserve">78A0 </t>
  </si>
  <si>
    <t>1520-5215</t>
  </si>
  <si>
    <t>pubs.acs.org/journal/jpcbfk</t>
  </si>
  <si>
    <t xml:space="preserve">1520-6106 </t>
  </si>
  <si>
    <t xml:space="preserve">78B0 </t>
  </si>
  <si>
    <t>1520-5207</t>
  </si>
  <si>
    <t>pubs.acs.org/journal/jpccck</t>
  </si>
  <si>
    <t xml:space="preserve">1932-7447 </t>
  </si>
  <si>
    <t xml:space="preserve">78C0 </t>
  </si>
  <si>
    <t>1932-7455</t>
  </si>
  <si>
    <t>The Journal of Physical Chemistry Letters</t>
  </si>
  <si>
    <t>pubs.acs.org/journal/jpclcd</t>
  </si>
  <si>
    <t>1948-7185</t>
  </si>
  <si>
    <t>45-52</t>
  </si>
  <si>
    <t>Web Only</t>
  </si>
  <si>
    <t>2474-7408</t>
  </si>
  <si>
    <t>ACS Central Science</t>
  </si>
  <si>
    <t>ACS Omega</t>
  </si>
  <si>
    <t>Journal of Chemical Education</t>
  </si>
  <si>
    <t>ACS Applied Nano Materials</t>
  </si>
  <si>
    <t>ACS Sensors</t>
  </si>
  <si>
    <t>Journal of Natural Products</t>
  </si>
  <si>
    <t>Subscription</t>
  </si>
  <si>
    <t>aabmcb</t>
  </si>
  <si>
    <t>pubs.acs.org/journal/aabmcb</t>
  </si>
  <si>
    <t>2637-6105</t>
  </si>
  <si>
    <t>2637-6113</t>
  </si>
  <si>
    <t>pubs.acs.org/journal/aaembp</t>
  </si>
  <si>
    <t>pubs.acs.org/journal/aapmcd</t>
  </si>
  <si>
    <t>aaembp</t>
  </si>
  <si>
    <t>aapmcd</t>
  </si>
  <si>
    <t>2576-6422</t>
  </si>
  <si>
    <t>Open Access Only</t>
  </si>
  <si>
    <t>pubs.acs.org/journal/acsccc</t>
  </si>
  <si>
    <t>aaemcq</t>
  </si>
  <si>
    <t>aanmf6</t>
  </si>
  <si>
    <t>aptsfn</t>
  </si>
  <si>
    <t>aesccq</t>
  </si>
  <si>
    <t>acsodf</t>
  </si>
  <si>
    <t>aelccp</t>
  </si>
  <si>
    <t>ascefj</t>
  </si>
  <si>
    <t>abseba</t>
  </si>
  <si>
    <t>acscii</t>
  </si>
  <si>
    <t>aidcbc</t>
  </si>
  <si>
    <t>apchd5</t>
  </si>
  <si>
    <t>estlcu</t>
  </si>
  <si>
    <t>ascecg</t>
  </si>
  <si>
    <t>amlccd</t>
  </si>
  <si>
    <t>asbcd6</t>
  </si>
  <si>
    <t>accacs</t>
  </si>
  <si>
    <t>acncdm</t>
  </si>
  <si>
    <t>amclct</t>
  </si>
  <si>
    <t>jpclcd</t>
  </si>
  <si>
    <t>aamick</t>
  </si>
  <si>
    <t>ancac3</t>
  </si>
  <si>
    <t>acbcct</t>
  </si>
  <si>
    <t>jctcce</t>
  </si>
  <si>
    <t>mpohbp</t>
  </si>
  <si>
    <t>jprobs</t>
  </si>
  <si>
    <t>cgdefu</t>
  </si>
  <si>
    <t>nalefd</t>
  </si>
  <si>
    <t>bomaf6</t>
  </si>
  <si>
    <t>acsccc</t>
  </si>
  <si>
    <t>orlef7</t>
  </si>
  <si>
    <t>oprdfk</t>
  </si>
  <si>
    <t>bcches</t>
  </si>
  <si>
    <t>cmatex</t>
  </si>
  <si>
    <t>crtoec</t>
  </si>
  <si>
    <t>enfuem</t>
  </si>
  <si>
    <t>langd5</t>
  </si>
  <si>
    <t>orgnd7</t>
  </si>
  <si>
    <t>jnprdf</t>
  </si>
  <si>
    <t>achre4</t>
  </si>
  <si>
    <t>mamobx</t>
  </si>
  <si>
    <t>esthag</t>
  </si>
  <si>
    <t>bichaw</t>
  </si>
  <si>
    <t>inocaj</t>
  </si>
  <si>
    <t>jcisd8</t>
  </si>
  <si>
    <t>jmcmar</t>
  </si>
  <si>
    <t>jceaax</t>
  </si>
  <si>
    <t>jafcau</t>
  </si>
  <si>
    <t>joceah</t>
  </si>
  <si>
    <t>ancham</t>
  </si>
  <si>
    <t>chreay</t>
  </si>
  <si>
    <t>jceda8</t>
  </si>
  <si>
    <t>iecred</t>
  </si>
  <si>
    <t>jpcafh</t>
  </si>
  <si>
    <t>jpcbfk</t>
  </si>
  <si>
    <t>jpccck</t>
  </si>
  <si>
    <t>jacsat</t>
  </si>
  <si>
    <t>URL</t>
  </si>
  <si>
    <t>2470-1343</t>
  </si>
  <si>
    <t>1520-5010</t>
  </si>
  <si>
    <t>cgeabj</t>
  </si>
  <si>
    <t>Coden</t>
  </si>
  <si>
    <t>pubs.acs.org/journal/cgeabj</t>
  </si>
  <si>
    <t>Print ISSN</t>
  </si>
  <si>
    <t>Print Svc Code</t>
  </si>
  <si>
    <t xml:space="preserve">Starting in 1997, the Journal of Physical Chemistry split into two sections, A and B.  In 2007 a third, C, was introduced.  Editorially, these are treated as three separate journals. Transactionally, all three sections (A, B, and C) are treated as a single journal subscription.  </t>
  </si>
  <si>
    <t>Publication</t>
  </si>
  <si>
    <t>Optional in Science Essentials Package</t>
  </si>
  <si>
    <t>*</t>
  </si>
  <si>
    <t>Access Method for non-OA Content</t>
  </si>
  <si>
    <t>ACS Applied Energy Materials</t>
  </si>
  <si>
    <t>First Year of Publication*</t>
  </si>
  <si>
    <r>
      <t>First Year Available with a Front-File Subscription</t>
    </r>
    <r>
      <rPr>
        <b/>
        <sz val="10"/>
        <color rgb="FF00A318"/>
        <rFont val="Calibri"/>
        <family val="2"/>
        <scheme val="minor"/>
      </rPr>
      <t>**</t>
    </r>
  </si>
  <si>
    <t>**</t>
  </si>
  <si>
    <t>amlcef</t>
  </si>
  <si>
    <t>pubs.acs.org/journal/amlcef</t>
  </si>
  <si>
    <t>2639-4979</t>
  </si>
  <si>
    <t>achsc5</t>
  </si>
  <si>
    <t>1871-5532</t>
  </si>
  <si>
    <t>1878-0504</t>
  </si>
  <si>
    <t>jamsef</t>
  </si>
  <si>
    <t>1044-0305</t>
  </si>
  <si>
    <t>1879-1123</t>
  </si>
  <si>
    <t>ACS Applied Bio Materials</t>
  </si>
  <si>
    <t>ACS Pharmacology &amp; Translational Science</t>
  </si>
  <si>
    <r>
      <t>C&amp;EN Global Enterprise</t>
    </r>
    <r>
      <rPr>
        <vertAlign val="superscript"/>
        <sz val="11"/>
        <color rgb="FFFF0000"/>
        <rFont val="Calibri"/>
        <family val="2"/>
        <scheme val="minor"/>
      </rPr>
      <t>2</t>
    </r>
  </si>
  <si>
    <t>pubs.acs.org/journal/achsc5</t>
  </si>
  <si>
    <t>pubs.acs.org/journal/jamsef</t>
  </si>
  <si>
    <r>
      <t>The Journal of Physical Chemistry A</t>
    </r>
    <r>
      <rPr>
        <vertAlign val="superscript"/>
        <sz val="11"/>
        <color rgb="FFFF0000"/>
        <rFont val="Calibri"/>
        <family val="2"/>
        <scheme val="minor"/>
      </rPr>
      <t>3</t>
    </r>
  </si>
  <si>
    <r>
      <t>The Journal of Physical Chemistry B</t>
    </r>
    <r>
      <rPr>
        <vertAlign val="superscript"/>
        <sz val="11"/>
        <color rgb="FFFF0000"/>
        <rFont val="Calibri"/>
        <family val="2"/>
        <scheme val="minor"/>
      </rPr>
      <t>3</t>
    </r>
  </si>
  <si>
    <r>
      <t>The Journal of Physical Chemistry C</t>
    </r>
    <r>
      <rPr>
        <vertAlign val="superscript"/>
        <sz val="11"/>
        <color rgb="FFFF0000"/>
        <rFont val="Calibri"/>
        <family val="2"/>
        <scheme val="minor"/>
      </rPr>
      <t>3</t>
    </r>
  </si>
  <si>
    <t>ACS Applied Polymer Materials</t>
  </si>
  <si>
    <t>ACS Applied Electronic Materials</t>
  </si>
  <si>
    <r>
      <t xml:space="preserve">Some journals have undergone title or publisher changes during their lifetimes. For more information about individual title history, please visit the journal's list of issues page on </t>
    </r>
    <r>
      <rPr>
        <u/>
        <sz val="10"/>
        <color theme="1"/>
        <rFont val="Calibri"/>
        <family val="2"/>
        <scheme val="minor"/>
      </rPr>
      <t>pubs.acs.org</t>
    </r>
    <r>
      <rPr>
        <sz val="10"/>
        <color theme="1"/>
        <rFont val="Calibri"/>
        <family val="2"/>
        <scheme val="minor"/>
      </rPr>
      <t xml:space="preserve"> and look in the "former titles" information box.</t>
    </r>
  </si>
  <si>
    <t>pubs.acs.org/journal/aeecco</t>
  </si>
  <si>
    <t>pubs.acs.org/journal/aewcaa</t>
  </si>
  <si>
    <t>2690-0645</t>
  </si>
  <si>
    <t>2690-0637</t>
  </si>
  <si>
    <t>aeecco</t>
  </si>
  <si>
    <t>aewcaa</t>
  </si>
  <si>
    <t>2691-3704</t>
  </si>
  <si>
    <t>jaaucr</t>
  </si>
  <si>
    <t>pubs.acs.org/journal/jaaucr</t>
  </si>
  <si>
    <t>pubs.acs.org/journal/amrcda</t>
  </si>
  <si>
    <t>2643-6728</t>
  </si>
  <si>
    <t>amrcda</t>
  </si>
  <si>
    <t>2692-1944</t>
  </si>
  <si>
    <t>2692-1952</t>
  </si>
  <si>
    <t>aastgj</t>
  </si>
  <si>
    <t>afsthl</t>
  </si>
  <si>
    <t>pubs.acs.org/acsfoodscitech</t>
  </si>
  <si>
    <t>pubs.acs.org/acsagscitech</t>
  </si>
  <si>
    <r>
      <t>ACS Combinatorial Science</t>
    </r>
    <r>
      <rPr>
        <vertAlign val="superscript"/>
        <sz val="11"/>
        <color theme="9" tint="-0.249977111117893"/>
        <rFont val="Calibri"/>
        <family val="2"/>
        <scheme val="minor"/>
      </rPr>
      <t>4</t>
    </r>
  </si>
  <si>
    <r>
      <t xml:space="preserve">The ACS All Publications, Core Plus, and Science Essentials Packages provide front-file access only.  For access to prior content, a separate subscription to the ACS Legacy Archives is needed.  Exceptions where subscription access includes all back issues applies to </t>
    </r>
    <r>
      <rPr>
        <i/>
        <sz val="10"/>
        <color theme="1"/>
        <rFont val="Calibri"/>
        <family val="2"/>
        <scheme val="minor"/>
      </rPr>
      <t xml:space="preserve">Journal of Chemical Education, ACS Chemical Health &amp; Safety, </t>
    </r>
    <r>
      <rPr>
        <sz val="10"/>
        <color theme="1"/>
        <rFont val="Calibri"/>
        <family val="2"/>
        <scheme val="minor"/>
      </rPr>
      <t xml:space="preserve">and </t>
    </r>
    <r>
      <rPr>
        <i/>
        <sz val="10"/>
        <color theme="1"/>
        <rFont val="Calibri"/>
        <family val="2"/>
        <scheme val="minor"/>
      </rPr>
      <t>Journal of the American Society for Mass Spectrometry.</t>
    </r>
  </si>
  <si>
    <t>abmcb8</t>
  </si>
  <si>
    <t>2694-2437</t>
  </si>
  <si>
    <t>pubs.acs.org/biomedchemau</t>
  </si>
  <si>
    <t>pubs.acs.org/acsengineeringau</t>
  </si>
  <si>
    <t>pubs.acs.org/acsmaterialsau</t>
  </si>
  <si>
    <t>aeacb3</t>
  </si>
  <si>
    <t>2694-2488</t>
  </si>
  <si>
    <t>aeacc4</t>
  </si>
  <si>
    <t>pubs.acs.org/acsenvironau</t>
  </si>
  <si>
    <t>2694-2518</t>
  </si>
  <si>
    <t>amacgu</t>
  </si>
  <si>
    <t>2694-2461</t>
  </si>
  <si>
    <t>amachv</t>
  </si>
  <si>
    <t>pubs.acs.org/acsmeasuresciau</t>
  </si>
  <si>
    <t>2694-250X</t>
  </si>
  <si>
    <t>anaccx</t>
  </si>
  <si>
    <t>pubs.acs.org/acsnanoscienceau</t>
  </si>
  <si>
    <t>2694-2496</t>
  </si>
  <si>
    <t>aoiab5</t>
  </si>
  <si>
    <t>pubs.acs.org/acsorginorgau</t>
  </si>
  <si>
    <t>2694-247X</t>
  </si>
  <si>
    <t>apcach</t>
  </si>
  <si>
    <t>pubs.acs.org/acsphyschemau</t>
  </si>
  <si>
    <t>2694-2445</t>
  </si>
  <si>
    <t>apaccd</t>
  </si>
  <si>
    <t>pubs.acs.org/acspolymersau</t>
  </si>
  <si>
    <t>2694-2453</t>
  </si>
  <si>
    <t>ACS Materials Letters</t>
  </si>
  <si>
    <t>Journal of the American Society for Mass Spectrometry</t>
  </si>
  <si>
    <t>ACS Chemical Health &amp; Safety</t>
  </si>
  <si>
    <r>
      <t>OA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</si>
  <si>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t>pubs.acs.org/journal/acncdm</t>
  </si>
  <si>
    <t>pubs.acs.org/journal/enfuem</t>
  </si>
  <si>
    <t>Included in All Publications Package</t>
  </si>
  <si>
    <t>Included in ACS Core Plus Package</t>
  </si>
  <si>
    <t>This is the online edition of C&amp;EN news magazine that is made available to organizational subscribers. It is included in most, but not all, ACS All Publications and ACS Core Plus Packages.</t>
  </si>
  <si>
    <r>
      <t>Yes</t>
    </r>
    <r>
      <rPr>
        <vertAlign val="superscript"/>
        <sz val="11"/>
        <color rgb="FFFF0000"/>
        <rFont val="Calibri"/>
        <family val="2"/>
        <scheme val="minor"/>
      </rPr>
      <t>2</t>
    </r>
  </si>
  <si>
    <t>aaemdr</t>
  </si>
  <si>
    <t>aaoma6</t>
  </si>
  <si>
    <t>2771-9545</t>
  </si>
  <si>
    <t>2771-9855</t>
  </si>
  <si>
    <t>pubs.acs.org/journal/aaemdr</t>
  </si>
  <si>
    <t>pubs.acs.org/journal/aaoma6</t>
  </si>
  <si>
    <t>Accounts of Materials Research</t>
  </si>
  <si>
    <t>ACS Agricultural Science &amp; Technology</t>
  </si>
  <si>
    <t>This journal ceased publishing new articles in 2021. Previously published content will continue to be available.</t>
  </si>
  <si>
    <r>
      <t>ACS Bio &amp; Med Chem Au</t>
    </r>
    <r>
      <rPr>
        <vertAlign val="superscript"/>
        <sz val="11"/>
        <color theme="9" tint="-0.249977111117893"/>
        <rFont val="Calibri"/>
        <family val="2"/>
        <scheme val="minor"/>
      </rPr>
      <t>1</t>
    </r>
  </si>
  <si>
    <r>
      <t>ACS Engineering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</si>
  <si>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Environmental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</si>
  <si>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t>ACS ES&amp;T Engineering</t>
  </si>
  <si>
    <t>ACS ES&amp;T Water</t>
  </si>
  <si>
    <t>ACS Food Science &amp; Technology</t>
  </si>
  <si>
    <r>
      <t>ACS Materials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</si>
  <si>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Measurement Science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</si>
  <si>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Nanoscience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</si>
  <si>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Organic &amp; Inorganic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</si>
  <si>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Physical Chemistry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</si>
  <si>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Polymers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</si>
  <si>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JACS Au</t>
    </r>
    <r>
      <rPr>
        <vertAlign val="superscript"/>
        <sz val="11"/>
        <color theme="9" tint="-0.249977111117893"/>
        <rFont val="Calibri"/>
        <family val="2"/>
        <scheme val="minor"/>
      </rPr>
      <t>1</t>
    </r>
  </si>
  <si>
    <t>cbihbp</t>
  </si>
  <si>
    <t>2832-3637</t>
  </si>
  <si>
    <t>pubs.acs.org/journal/cbihbp</t>
  </si>
  <si>
    <t>pubs.acs.org/journal/pcrhej</t>
  </si>
  <si>
    <t>pcrhej</t>
  </si>
  <si>
    <t>2771-9316</t>
  </si>
  <si>
    <t>ehnea2</t>
  </si>
  <si>
    <t>pubs.acs.org/journal/ehnea2</t>
  </si>
  <si>
    <t>2833-8278</t>
  </si>
  <si>
    <t>asrmcd</t>
  </si>
  <si>
    <t>pubs.acs.org/journal/asrmcd</t>
  </si>
  <si>
    <t>ACS Sustainable Resource Management (New in 2024)</t>
  </si>
  <si>
    <t>2837-1445</t>
  </si>
  <si>
    <t>aeacd5</t>
  </si>
  <si>
    <t>pubs.acs.org/journal/aeacd5</t>
  </si>
  <si>
    <t>2837-1402</t>
  </si>
  <si>
    <t>ACS ES&amp;T Air (New in 2024)</t>
  </si>
  <si>
    <t>pubs.acs.org/page/cbehb5</t>
  </si>
  <si>
    <t>2836-967X</t>
  </si>
  <si>
    <t>cbehb5</t>
  </si>
  <si>
    <t>Chem &amp; Bio Engineering (New in 2024)</t>
  </si>
  <si>
    <t>apwdam</t>
  </si>
  <si>
    <t>pubs.acs.org/journal/apwdam</t>
  </si>
  <si>
    <t>2994-0974</t>
  </si>
  <si>
    <t>Artificial Photosynthesis (New in 2024)</t>
  </si>
  <si>
    <t>subscription journals</t>
  </si>
  <si>
    <t>total journals</t>
  </si>
  <si>
    <t>ACS Electrochemistry (New in 2025)</t>
  </si>
  <si>
    <t>pubs.acs.org/electrochem</t>
  </si>
  <si>
    <t>2997-0571</t>
  </si>
  <si>
    <t>aeclc7</t>
  </si>
  <si>
    <t>2025 ACS Publications Summary for Information Professionals</t>
  </si>
  <si>
    <t>pstoco</t>
  </si>
  <si>
    <t>pubs.acs.org/journal/pstoco</t>
  </si>
  <si>
    <t>2997-3279</t>
  </si>
  <si>
    <t>open access journals</t>
  </si>
  <si>
    <t>Polymer Science &amp; Technology (new in 2025)</t>
  </si>
  <si>
    <t>ACS Applied Engineering Materials</t>
  </si>
  <si>
    <t>ACS Applied Optical Materials</t>
  </si>
  <si>
    <t>Chemical &amp; Biomedical Imaging</t>
  </si>
  <si>
    <t>Environment &amp; Health</t>
  </si>
  <si>
    <t>Precision Chemistry</t>
  </si>
  <si>
    <t xml:space="preserve">This journal is gold open access and free to access but should be added to the library discovery systems. </t>
  </si>
  <si>
    <t>Fee waivers may be available for publishing authors. Visit https://acsopenscience.org/researchers/oa-pricing/#discounts and select "Other fully open access journals" to view possible waivers.</t>
  </si>
  <si>
    <r>
      <t>Yes</t>
    </r>
    <r>
      <rPr>
        <vertAlign val="superscript"/>
        <sz val="11"/>
        <color rgb="FFFF0000"/>
        <rFont val="Calibri"/>
        <family val="2"/>
        <scheme val="minor"/>
      </rPr>
      <t>5</t>
    </r>
  </si>
  <si>
    <t>Open Access Options? acsopenscience.org</t>
  </si>
  <si>
    <t>Current as of October 3, 2024. Subject to ongoing change. For discovery purposes, please use our KBART files at https://solutions.acs.org/resources/subscriber-resource-center#journals.</t>
  </si>
  <si>
    <t>Quartile</t>
  </si>
  <si>
    <t>Q1</t>
  </si>
  <si>
    <t>Q3</t>
  </si>
  <si>
    <t>Q2</t>
  </si>
  <si>
    <t>Total Citations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</si>
</sst>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1"/>
      <color rgb="FFFF0000"/>
      <name val="Calibri"/>
      <family val="2"/>
      <scheme val="minor"/>
    </font>
    <font>
      <b/>
      <sz val="11"/>
      <color rgb="FF008279"/>
      <name val="Calibri"/>
      <family val="2"/>
      <scheme val="minor"/>
    </font>
    <font>
      <b/>
      <sz val="24"/>
      <color rgb="FF008279"/>
      <name val="Calibri"/>
      <family val="2"/>
      <scheme val="minor"/>
    </font>
    <font>
      <b/>
      <sz val="10"/>
      <color rgb="FF00827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Arial"/>
      <family val="2"/>
    </font>
    <font>
      <sz val="11"/>
      <color rgb="FF00A318"/>
      <name val="Calibri"/>
      <family val="2"/>
      <scheme val="minor"/>
    </font>
    <font>
      <b/>
      <sz val="10"/>
      <color rgb="FF00A31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1"/>
      <color theme="9" tint="-0.249977111117893"/>
      <name val="Calibri"/>
      <family val="2"/>
      <scheme val="minor"/>
    </font>
    <font>
      <vertAlign val="superscript"/>
      <sz val="11"/>
      <color theme="9" tint="-0.24994659260841701"/>
      <name val="Calibri"/>
      <family val="2"/>
      <scheme val="minor"/>
    </font>
    <font>
      <sz val="11"/>
      <color rgb="FF172B4D"/>
      <name val="Segoe U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2" fillId="0" borderId="0"/>
    <xf numFmtId="0" fontId="11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2" xfId="0" applyBorder="1"/>
    <xf numFmtId="0" fontId="7" fillId="0" borderId="0" xfId="0" applyFont="1"/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0" xfId="2" applyFont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/>
    <xf numFmtId="0" fontId="9" fillId="0" borderId="0" xfId="0" applyFont="1" applyAlignment="1">
      <alignment horizontal="right" vertical="top"/>
    </xf>
    <xf numFmtId="1" fontId="0" fillId="0" borderId="0" xfId="0" applyNumberFormat="1"/>
    <xf numFmtId="1" fontId="6" fillId="0" borderId="2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7" fillId="0" borderId="0" xfId="0" applyNumberFormat="1" applyFont="1"/>
    <xf numFmtId="0" fontId="0" fillId="0" borderId="3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0" fontId="1" fillId="0" borderId="1" xfId="0" applyFont="1" applyBorder="1"/>
    <xf numFmtId="0" fontId="7" fillId="0" borderId="1" xfId="0" applyFont="1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4" fillId="0" borderId="0" xfId="0" applyFont="1" applyAlignment="1">
      <alignment vertical="center" wrapText="1"/>
    </xf>
    <xf numFmtId="0" fontId="17" fillId="0" borderId="0" xfId="0" applyFont="1"/>
    <xf numFmtId="0" fontId="0" fillId="0" borderId="5" xfId="0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0" xfId="2" applyFont="1" applyAlignment="1">
      <alignment horizontal="right" vertical="center"/>
    </xf>
    <xf numFmtId="0" fontId="7" fillId="0" borderId="0" xfId="0" applyFont="1" applyAlignment="1">
      <alignment wrapText="1"/>
    </xf>
    <xf numFmtId="0" fontId="8" fillId="0" borderId="5" xfId="0" applyFont="1" applyBorder="1" applyAlignment="1">
      <alignment vertical="top"/>
    </xf>
  </cellXfs>
  <cellStyles count="3">
    <cellStyle name="Köprü" xfId="2" builtinId="8"/>
    <cellStyle name="Normal" xfId="0" builtinId="0"/>
    <cellStyle name="Normal 4 2" xfId="1" xr:uid="{00000000-0005-0000-0000-000002000000}"/>
  </cellStyles>
  <dxfs count="9"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</dxfs>
  <tableStyles count="0" defaultTableStyle="TableStyleMedium2" defaultPivotStyle="PivotStyleLight16"/>
  <colors>
    <mruColors>
      <color rgb="FFCDFFFE"/>
      <color rgb="FFCCECFF"/>
      <color rgb="FF99CCFF"/>
      <color rgb="FFD1F3FF"/>
      <color rgb="FF00A318"/>
      <color rgb="FFBDEEFF"/>
      <color rgb="FF008279"/>
      <color rgb="FF00968B"/>
      <color rgb="FFAFEAFF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228599</xdr:colOff>
      <xdr:row>1</xdr:row>
      <xdr:rowOff>111176</xdr:rowOff>
    </xdr:from>
    <xdr:to>
      <xdr:col>15</xdr:col>
      <xdr:colOff>18129</xdr:colOff>
      <xdr:row>3</xdr:row>
      <xdr:rowOff>28098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449" y="111176"/>
          <a:ext cx="2091169" cy="404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107"/>
  <sheetViews>
    <sheetView showGridLines="0" tabSelected="1" zoomScale="50" zoomScaleNormal="50" workbookViewId="0">
      <pane ySplit="4" topLeftCell="A5" activePane="bottomLeft" state="frozen"/>
      <selection pane="bottomLeft" activeCell="I20" sqref="I20"/>
    </sheetView>
  </sheetViews>
  <sheetFormatPr defaultColWidth="8.85546875" defaultRowHeight="15" x14ac:dyDescent="0.25"/>
  <cols>
    <col min="1" max="1" width="5.5703125" customWidth="1"/>
    <col min="2" max="2" width="8.140625" customWidth="1"/>
    <col min="3" max="3" width="57.5703125" customWidth="1"/>
    <col min="4" max="4" width="11.140625" customWidth="1"/>
    <col min="5" max="5" width="16.140625" customWidth="1"/>
    <col min="6" max="6" width="16.85546875" customWidth="1"/>
    <col min="7" max="7" width="16.140625" style="19" customWidth="1"/>
    <col min="8" max="8" width="29" style="13" customWidth="1"/>
    <col min="9" max="9" width="11.85546875" style="2" customWidth="1"/>
    <col min="10" max="10" width="12.28515625" style="2" customWidth="1"/>
    <col min="11" max="11" width="11.42578125" style="2" customWidth="1"/>
    <col min="12" max="12" width="10.85546875" customWidth="1"/>
    <col min="13" max="13" width="18.7109375" customWidth="1"/>
    <col min="14" max="16" width="16.85546875" customWidth="1"/>
    <col min="17" max="17" width="21.28515625" customWidth="1"/>
  </cols>
  <sheetData>
    <row r="2" spans="1:17" ht="25.5" customHeight="1" thickBot="1" x14ac:dyDescent="0.3">
      <c r="B2" s="45" t="s">
        <v>419</v>
      </c>
      <c r="C2" s="45"/>
      <c r="D2" s="45"/>
      <c r="E2" s="45"/>
      <c r="F2" s="45"/>
      <c r="G2" s="45"/>
      <c r="H2" s="12"/>
      <c r="I2" s="6"/>
      <c r="J2" s="6"/>
      <c r="K2" s="6"/>
      <c r="L2" s="4"/>
      <c r="M2" s="4"/>
    </row>
    <row r="3" spans="1:17" ht="13.5" customHeight="1" x14ac:dyDescent="0.25">
      <c r="B3" s="50" t="s">
        <v>434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7" s="1" customFormat="1" ht="39.75" customHeight="1" thickBot="1" x14ac:dyDescent="0.3">
      <c r="A4" s="39"/>
      <c r="B4" s="8" t="s">
        <v>276</v>
      </c>
      <c r="C4" s="8" t="s">
        <v>281</v>
      </c>
      <c r="D4" s="9" t="s">
        <v>286</v>
      </c>
      <c r="E4" s="9" t="s">
        <v>433</v>
      </c>
      <c r="F4" s="9" t="s">
        <v>284</v>
      </c>
      <c r="G4" s="20" t="s">
        <v>287</v>
      </c>
      <c r="H4" s="14" t="s">
        <v>272</v>
      </c>
      <c r="I4" s="10" t="s">
        <v>0</v>
      </c>
      <c r="J4" s="10" t="s">
        <v>278</v>
      </c>
      <c r="K4" s="10" t="s">
        <v>279</v>
      </c>
      <c r="L4" s="8" t="s">
        <v>1</v>
      </c>
      <c r="M4" s="9" t="s">
        <v>362</v>
      </c>
      <c r="N4" s="9" t="s">
        <v>363</v>
      </c>
      <c r="O4" s="9" t="s">
        <v>282</v>
      </c>
      <c r="P4" s="9" t="s">
        <v>435</v>
      </c>
      <c r="Q4" s="9" t="s">
        <v>439</v>
      </c>
    </row>
    <row r="5" spans="1:17" ht="15" customHeight="1" x14ac:dyDescent="0.25">
      <c r="B5" s="23" t="s">
        <v>254</v>
      </c>
      <c r="C5" s="23" t="s">
        <v>2</v>
      </c>
      <c r="D5" s="34">
        <v>1968</v>
      </c>
      <c r="E5" s="34" t="s">
        <v>6</v>
      </c>
      <c r="F5" s="34" t="s">
        <v>204</v>
      </c>
      <c r="G5" s="35">
        <v>1996</v>
      </c>
      <c r="H5" s="32" t="s">
        <v>3</v>
      </c>
      <c r="I5" s="34">
        <v>24</v>
      </c>
      <c r="J5" s="34" t="s">
        <v>4</v>
      </c>
      <c r="K5" s="34">
        <v>5500</v>
      </c>
      <c r="L5" s="23" t="s">
        <v>5</v>
      </c>
      <c r="M5" s="26" t="s">
        <v>6</v>
      </c>
      <c r="N5" s="34"/>
      <c r="O5" s="34" t="s">
        <v>6</v>
      </c>
      <c r="P5" s="41" t="s">
        <v>436</v>
      </c>
      <c r="Q5" s="42">
        <v>82137</v>
      </c>
    </row>
    <row r="6" spans="1:17" ht="15" customHeight="1" x14ac:dyDescent="0.25">
      <c r="B6" s="36" t="s">
        <v>320</v>
      </c>
      <c r="C6" s="36" t="s">
        <v>372</v>
      </c>
      <c r="D6" s="37">
        <v>2020</v>
      </c>
      <c r="E6" s="37" t="s">
        <v>6</v>
      </c>
      <c r="F6" s="37" t="s">
        <v>204</v>
      </c>
      <c r="G6" s="38">
        <v>2020</v>
      </c>
      <c r="H6" s="32" t="s">
        <v>318</v>
      </c>
      <c r="I6" s="37">
        <v>12</v>
      </c>
      <c r="J6" s="37" t="s">
        <v>196</v>
      </c>
      <c r="K6" s="37" t="s">
        <v>196</v>
      </c>
      <c r="L6" s="36" t="s">
        <v>319</v>
      </c>
      <c r="M6" s="26" t="s">
        <v>6</v>
      </c>
      <c r="N6" s="37"/>
      <c r="O6" s="37" t="s">
        <v>6</v>
      </c>
      <c r="P6" s="26" t="s">
        <v>436</v>
      </c>
      <c r="Q6" s="44">
        <v>3421</v>
      </c>
    </row>
    <row r="7" spans="1:17" s="17" customFormat="1" ht="15" customHeight="1" x14ac:dyDescent="0.25">
      <c r="B7" s="36" t="s">
        <v>323</v>
      </c>
      <c r="C7" s="36" t="s">
        <v>373</v>
      </c>
      <c r="D7" s="26">
        <v>2021</v>
      </c>
      <c r="E7" s="26" t="s">
        <v>6</v>
      </c>
      <c r="F7" s="26" t="s">
        <v>204</v>
      </c>
      <c r="G7" s="31">
        <v>2021</v>
      </c>
      <c r="H7" s="32" t="s">
        <v>326</v>
      </c>
      <c r="I7" s="37">
        <v>12</v>
      </c>
      <c r="J7" s="26" t="s">
        <v>196</v>
      </c>
      <c r="K7" s="26" t="s">
        <v>196</v>
      </c>
      <c r="L7" s="36" t="s">
        <v>322</v>
      </c>
      <c r="M7" s="26" t="s">
        <v>6</v>
      </c>
      <c r="N7" s="37"/>
      <c r="O7" s="37" t="s">
        <v>6</v>
      </c>
      <c r="P7" s="26" t="s">
        <v>436</v>
      </c>
      <c r="Q7" s="44">
        <v>582</v>
      </c>
    </row>
    <row r="8" spans="1:17" s="16" customFormat="1" ht="15" customHeight="1" x14ac:dyDescent="0.25">
      <c r="B8" s="24" t="s">
        <v>205</v>
      </c>
      <c r="C8" s="24" t="s">
        <v>298</v>
      </c>
      <c r="D8" s="25">
        <v>2018</v>
      </c>
      <c r="E8" s="26" t="s">
        <v>6</v>
      </c>
      <c r="F8" s="26" t="s">
        <v>204</v>
      </c>
      <c r="G8" s="27">
        <v>2018</v>
      </c>
      <c r="H8" s="32" t="s">
        <v>206</v>
      </c>
      <c r="I8" s="25">
        <v>12</v>
      </c>
      <c r="J8" s="26" t="s">
        <v>8</v>
      </c>
      <c r="K8" s="26" t="s">
        <v>8</v>
      </c>
      <c r="L8" s="24" t="s">
        <v>213</v>
      </c>
      <c r="M8" s="26" t="s">
        <v>6</v>
      </c>
      <c r="N8" s="25"/>
      <c r="O8" s="26" t="s">
        <v>6</v>
      </c>
      <c r="P8" s="26" t="s">
        <v>438</v>
      </c>
      <c r="Q8" s="44">
        <v>13940</v>
      </c>
    </row>
    <row r="9" spans="1:17" s="16" customFormat="1" ht="15" customHeight="1" x14ac:dyDescent="0.25">
      <c r="B9" s="30" t="s">
        <v>211</v>
      </c>
      <c r="C9" s="30" t="s">
        <v>307</v>
      </c>
      <c r="D9" s="26">
        <v>2019</v>
      </c>
      <c r="E9" s="26" t="s">
        <v>6</v>
      </c>
      <c r="F9" s="26" t="s">
        <v>204</v>
      </c>
      <c r="G9" s="31">
        <v>2019</v>
      </c>
      <c r="H9" s="32" t="s">
        <v>209</v>
      </c>
      <c r="I9" s="26">
        <v>24</v>
      </c>
      <c r="J9" s="26" t="s">
        <v>8</v>
      </c>
      <c r="K9" s="26" t="s">
        <v>8</v>
      </c>
      <c r="L9" s="30" t="s">
        <v>208</v>
      </c>
      <c r="M9" s="26" t="s">
        <v>6</v>
      </c>
      <c r="N9" s="29"/>
      <c r="O9" s="26" t="s">
        <v>6</v>
      </c>
      <c r="P9" s="26" t="s">
        <v>436</v>
      </c>
      <c r="Q9" s="44">
        <v>10036</v>
      </c>
    </row>
    <row r="10" spans="1:17" ht="15" customHeight="1" x14ac:dyDescent="0.25">
      <c r="B10" s="30" t="s">
        <v>216</v>
      </c>
      <c r="C10" s="30" t="s">
        <v>285</v>
      </c>
      <c r="D10" s="26">
        <v>2018</v>
      </c>
      <c r="E10" s="26" t="s">
        <v>6</v>
      </c>
      <c r="F10" s="26" t="s">
        <v>204</v>
      </c>
      <c r="G10" s="31">
        <v>2018</v>
      </c>
      <c r="H10" s="32" t="s">
        <v>7</v>
      </c>
      <c r="I10" s="26">
        <v>24</v>
      </c>
      <c r="J10" s="26" t="s">
        <v>8</v>
      </c>
      <c r="K10" s="26" t="s">
        <v>8</v>
      </c>
      <c r="L10" s="30" t="s">
        <v>9</v>
      </c>
      <c r="M10" s="26" t="s">
        <v>6</v>
      </c>
      <c r="N10" s="26"/>
      <c r="O10" s="26" t="s">
        <v>6</v>
      </c>
      <c r="P10" s="26" t="s">
        <v>438</v>
      </c>
      <c r="Q10" s="44">
        <v>39533</v>
      </c>
    </row>
    <row r="11" spans="1:17" ht="15" customHeight="1" x14ac:dyDescent="0.3">
      <c r="B11" s="40" t="s">
        <v>366</v>
      </c>
      <c r="C11" s="30" t="s">
        <v>425</v>
      </c>
      <c r="D11" s="26">
        <v>2023</v>
      </c>
      <c r="E11" s="26" t="s">
        <v>6</v>
      </c>
      <c r="F11" s="26" t="s">
        <v>204</v>
      </c>
      <c r="G11" s="31">
        <v>2023</v>
      </c>
      <c r="H11" s="32" t="s">
        <v>370</v>
      </c>
      <c r="I11" s="26">
        <v>12</v>
      </c>
      <c r="J11" s="26" t="s">
        <v>196</v>
      </c>
      <c r="K11" s="26" t="s">
        <v>196</v>
      </c>
      <c r="L11" s="30" t="s">
        <v>368</v>
      </c>
      <c r="M11" s="26" t="s">
        <v>6</v>
      </c>
      <c r="N11" s="26"/>
      <c r="O11" s="26" t="s">
        <v>6</v>
      </c>
      <c r="P11" s="26"/>
      <c r="Q11" s="44"/>
    </row>
    <row r="12" spans="1:17" ht="15" customHeight="1" x14ac:dyDescent="0.25">
      <c r="B12" s="30" t="s">
        <v>235</v>
      </c>
      <c r="C12" s="30" t="s">
        <v>10</v>
      </c>
      <c r="D12" s="26">
        <v>2009</v>
      </c>
      <c r="E12" s="26" t="s">
        <v>6</v>
      </c>
      <c r="F12" s="26" t="s">
        <v>204</v>
      </c>
      <c r="G12" s="31">
        <v>2009</v>
      </c>
      <c r="H12" s="32" t="s">
        <v>11</v>
      </c>
      <c r="I12" s="26">
        <v>52</v>
      </c>
      <c r="J12" s="26" t="s">
        <v>12</v>
      </c>
      <c r="K12" s="26">
        <v>2700</v>
      </c>
      <c r="L12" s="30" t="s">
        <v>13</v>
      </c>
      <c r="M12" s="26" t="s">
        <v>6</v>
      </c>
      <c r="N12" s="26" t="s">
        <v>6</v>
      </c>
      <c r="O12" s="26" t="s">
        <v>6</v>
      </c>
      <c r="P12" s="26" t="s">
        <v>436</v>
      </c>
      <c r="Q12" s="44">
        <v>364873</v>
      </c>
    </row>
    <row r="13" spans="1:17" ht="15" customHeight="1" x14ac:dyDescent="0.25">
      <c r="B13" s="30" t="s">
        <v>217</v>
      </c>
      <c r="C13" s="30" t="s">
        <v>201</v>
      </c>
      <c r="D13" s="26">
        <v>2018</v>
      </c>
      <c r="E13" s="26" t="s">
        <v>6</v>
      </c>
      <c r="F13" s="26" t="s">
        <v>204</v>
      </c>
      <c r="G13" s="31">
        <v>2018</v>
      </c>
      <c r="H13" s="32" t="s">
        <v>14</v>
      </c>
      <c r="I13" s="26">
        <v>51</v>
      </c>
      <c r="J13" s="26" t="s">
        <v>8</v>
      </c>
      <c r="K13" s="26" t="s">
        <v>8</v>
      </c>
      <c r="L13" s="30" t="s">
        <v>15</v>
      </c>
      <c r="M13" s="26" t="s">
        <v>6</v>
      </c>
      <c r="N13" s="26"/>
      <c r="O13" s="26" t="s">
        <v>6</v>
      </c>
      <c r="P13" s="26" t="s">
        <v>438</v>
      </c>
      <c r="Q13" s="44">
        <v>36595</v>
      </c>
    </row>
    <row r="14" spans="1:17" ht="15" customHeight="1" x14ac:dyDescent="0.25">
      <c r="B14" s="30" t="s">
        <v>367</v>
      </c>
      <c r="C14" s="30" t="s">
        <v>426</v>
      </c>
      <c r="D14" s="26">
        <v>2023</v>
      </c>
      <c r="E14" s="26" t="s">
        <v>6</v>
      </c>
      <c r="F14" s="26" t="s">
        <v>204</v>
      </c>
      <c r="G14" s="31">
        <v>2023</v>
      </c>
      <c r="H14" s="32" t="s">
        <v>371</v>
      </c>
      <c r="I14" s="26">
        <v>12</v>
      </c>
      <c r="J14" s="26" t="s">
        <v>196</v>
      </c>
      <c r="K14" s="26" t="s">
        <v>196</v>
      </c>
      <c r="L14" s="24" t="s">
        <v>369</v>
      </c>
      <c r="M14" s="26" t="s">
        <v>6</v>
      </c>
      <c r="N14" s="26"/>
      <c r="O14" s="26" t="s">
        <v>6</v>
      </c>
      <c r="P14" s="26"/>
      <c r="Q14" s="44"/>
    </row>
    <row r="15" spans="1:17" ht="15" customHeight="1" x14ac:dyDescent="0.25">
      <c r="B15" s="24" t="s">
        <v>212</v>
      </c>
      <c r="C15" s="24" t="s">
        <v>306</v>
      </c>
      <c r="D15" s="25">
        <v>2019</v>
      </c>
      <c r="E15" s="26" t="s">
        <v>6</v>
      </c>
      <c r="F15" s="26" t="s">
        <v>204</v>
      </c>
      <c r="G15" s="27">
        <v>2019</v>
      </c>
      <c r="H15" s="32" t="s">
        <v>210</v>
      </c>
      <c r="I15" s="25">
        <v>24</v>
      </c>
      <c r="J15" s="26" t="s">
        <v>8</v>
      </c>
      <c r="K15" s="26" t="s">
        <v>8</v>
      </c>
      <c r="L15" s="24" t="s">
        <v>207</v>
      </c>
      <c r="M15" s="26" t="s">
        <v>6</v>
      </c>
      <c r="N15" s="25"/>
      <c r="O15" s="26" t="s">
        <v>6</v>
      </c>
      <c r="P15" s="26" t="s">
        <v>438</v>
      </c>
      <c r="Q15" s="44">
        <v>13488</v>
      </c>
    </row>
    <row r="16" spans="1:17" ht="15" customHeight="1" x14ac:dyDescent="0.25">
      <c r="B16" s="24" t="s">
        <v>329</v>
      </c>
      <c r="C16" s="24" t="s">
        <v>375</v>
      </c>
      <c r="D16" s="25">
        <v>2021</v>
      </c>
      <c r="E16" s="26" t="s">
        <v>6</v>
      </c>
      <c r="F16" s="26" t="s">
        <v>214</v>
      </c>
      <c r="G16" s="27">
        <v>2021</v>
      </c>
      <c r="H16" s="32" t="s">
        <v>331</v>
      </c>
      <c r="I16" s="25">
        <v>6</v>
      </c>
      <c r="J16" s="26" t="s">
        <v>196</v>
      </c>
      <c r="K16" s="26" t="s">
        <v>196</v>
      </c>
      <c r="L16" s="30" t="s">
        <v>330</v>
      </c>
      <c r="M16" s="26" t="s">
        <v>359</v>
      </c>
      <c r="N16" s="26" t="s">
        <v>359</v>
      </c>
      <c r="O16" s="26" t="s">
        <v>359</v>
      </c>
      <c r="P16" s="26" t="s">
        <v>438</v>
      </c>
      <c r="Q16" s="44">
        <v>278</v>
      </c>
    </row>
    <row r="17" spans="2:17" ht="15" customHeight="1" x14ac:dyDescent="0.25">
      <c r="B17" s="30" t="s">
        <v>223</v>
      </c>
      <c r="C17" s="30" t="s">
        <v>16</v>
      </c>
      <c r="D17" s="26">
        <v>2015</v>
      </c>
      <c r="E17" s="26" t="s">
        <v>6</v>
      </c>
      <c r="F17" s="26" t="s">
        <v>204</v>
      </c>
      <c r="G17" s="31">
        <v>2015</v>
      </c>
      <c r="H17" s="32" t="s">
        <v>17</v>
      </c>
      <c r="I17" s="26">
        <v>12</v>
      </c>
      <c r="J17" s="26" t="s">
        <v>8</v>
      </c>
      <c r="K17" s="26" t="s">
        <v>8</v>
      </c>
      <c r="L17" s="30" t="s">
        <v>18</v>
      </c>
      <c r="M17" s="26" t="s">
        <v>6</v>
      </c>
      <c r="N17" s="26"/>
      <c r="O17" s="26" t="s">
        <v>6</v>
      </c>
      <c r="P17" s="26" t="s">
        <v>438</v>
      </c>
      <c r="Q17" s="44">
        <v>18301</v>
      </c>
    </row>
    <row r="18" spans="2:17" ht="15" customHeight="1" x14ac:dyDescent="0.25">
      <c r="B18" s="30" t="s">
        <v>231</v>
      </c>
      <c r="C18" s="30" t="s">
        <v>19</v>
      </c>
      <c r="D18" s="26">
        <v>2011</v>
      </c>
      <c r="E18" s="26" t="s">
        <v>6</v>
      </c>
      <c r="F18" s="26" t="s">
        <v>204</v>
      </c>
      <c r="G18" s="31">
        <v>2011</v>
      </c>
      <c r="H18" s="32" t="s">
        <v>20</v>
      </c>
      <c r="I18" s="26">
        <v>24</v>
      </c>
      <c r="J18" s="26" t="s">
        <v>8</v>
      </c>
      <c r="K18" s="26" t="s">
        <v>8</v>
      </c>
      <c r="L18" s="30" t="s">
        <v>21</v>
      </c>
      <c r="M18" s="26" t="s">
        <v>6</v>
      </c>
      <c r="N18" s="26" t="s">
        <v>6</v>
      </c>
      <c r="O18" s="26" t="s">
        <v>6</v>
      </c>
      <c r="P18" s="26" t="s">
        <v>436</v>
      </c>
      <c r="Q18" s="44">
        <v>130517</v>
      </c>
    </row>
    <row r="19" spans="2:17" ht="15" customHeight="1" x14ac:dyDescent="0.25">
      <c r="B19" s="30" t="s">
        <v>224</v>
      </c>
      <c r="C19" s="30" t="s">
        <v>198</v>
      </c>
      <c r="D19" s="26">
        <v>2015</v>
      </c>
      <c r="E19" s="26" t="s">
        <v>6</v>
      </c>
      <c r="F19" s="26" t="s">
        <v>214</v>
      </c>
      <c r="G19" s="31">
        <v>2015</v>
      </c>
      <c r="H19" s="32" t="s">
        <v>22</v>
      </c>
      <c r="I19" s="26">
        <v>12</v>
      </c>
      <c r="J19" s="26" t="s">
        <v>8</v>
      </c>
      <c r="K19" s="26" t="s">
        <v>8</v>
      </c>
      <c r="L19" s="30" t="s">
        <v>23</v>
      </c>
      <c r="M19" s="26" t="s">
        <v>359</v>
      </c>
      <c r="N19" s="26" t="s">
        <v>359</v>
      </c>
      <c r="O19" s="26" t="s">
        <v>359</v>
      </c>
      <c r="P19" s="26" t="s">
        <v>436</v>
      </c>
      <c r="Q19" s="44">
        <v>18793</v>
      </c>
    </row>
    <row r="20" spans="2:17" ht="15" customHeight="1" x14ac:dyDescent="0.25">
      <c r="B20" s="30" t="s">
        <v>237</v>
      </c>
      <c r="C20" s="30" t="s">
        <v>24</v>
      </c>
      <c r="D20" s="26">
        <v>2006</v>
      </c>
      <c r="E20" s="26" t="s">
        <v>6</v>
      </c>
      <c r="F20" s="26" t="s">
        <v>204</v>
      </c>
      <c r="G20" s="31">
        <v>2006</v>
      </c>
      <c r="H20" s="32" t="s">
        <v>25</v>
      </c>
      <c r="I20" s="26">
        <v>12</v>
      </c>
      <c r="J20" s="26" t="s">
        <v>26</v>
      </c>
      <c r="K20" s="26">
        <v>2400</v>
      </c>
      <c r="L20" s="30" t="s">
        <v>27</v>
      </c>
      <c r="M20" s="26" t="s">
        <v>6</v>
      </c>
      <c r="N20" s="26"/>
      <c r="O20" s="26" t="s">
        <v>6</v>
      </c>
      <c r="P20" s="26" t="s">
        <v>438</v>
      </c>
      <c r="Q20" s="44">
        <v>15626</v>
      </c>
    </row>
    <row r="21" spans="2:17" ht="15" customHeight="1" x14ac:dyDescent="0.25">
      <c r="B21" s="30" t="s">
        <v>292</v>
      </c>
      <c r="C21" s="30" t="s">
        <v>358</v>
      </c>
      <c r="D21" s="26">
        <v>1994</v>
      </c>
      <c r="E21" s="26" t="s">
        <v>6</v>
      </c>
      <c r="F21" s="26" t="s">
        <v>204</v>
      </c>
      <c r="G21" s="31">
        <v>1994</v>
      </c>
      <c r="H21" s="32" t="s">
        <v>301</v>
      </c>
      <c r="I21" s="25">
        <v>6</v>
      </c>
      <c r="J21" s="26" t="s">
        <v>293</v>
      </c>
      <c r="K21" s="26" t="s">
        <v>196</v>
      </c>
      <c r="L21" s="30" t="s">
        <v>294</v>
      </c>
      <c r="M21" s="26" t="s">
        <v>6</v>
      </c>
      <c r="N21" s="26"/>
      <c r="O21" s="26" t="s">
        <v>6</v>
      </c>
      <c r="P21" s="26" t="s">
        <v>438</v>
      </c>
      <c r="Q21" s="44">
        <v>360</v>
      </c>
    </row>
    <row r="22" spans="2:17" ht="15" customHeight="1" x14ac:dyDescent="0.25">
      <c r="B22" s="30" t="s">
        <v>232</v>
      </c>
      <c r="C22" s="30" t="s">
        <v>28</v>
      </c>
      <c r="D22" s="26">
        <v>2010</v>
      </c>
      <c r="E22" s="26" t="s">
        <v>6</v>
      </c>
      <c r="F22" s="26" t="s">
        <v>204</v>
      </c>
      <c r="G22" s="31">
        <v>2010</v>
      </c>
      <c r="H22" s="32" t="s">
        <v>360</v>
      </c>
      <c r="I22" s="31">
        <v>24</v>
      </c>
      <c r="J22" s="26" t="s">
        <v>8</v>
      </c>
      <c r="K22" s="26" t="s">
        <v>8</v>
      </c>
      <c r="L22" s="30" t="s">
        <v>29</v>
      </c>
      <c r="M22" s="26" t="s">
        <v>6</v>
      </c>
      <c r="N22" s="26"/>
      <c r="O22" s="26" t="s">
        <v>6</v>
      </c>
      <c r="P22" s="26" t="s">
        <v>438</v>
      </c>
      <c r="Q22" s="44">
        <v>12351</v>
      </c>
    </row>
    <row r="23" spans="2:17" ht="15" customHeight="1" x14ac:dyDescent="0.25">
      <c r="B23" s="30" t="s">
        <v>244</v>
      </c>
      <c r="C23" s="30" t="s">
        <v>327</v>
      </c>
      <c r="D23" s="26">
        <v>1999</v>
      </c>
      <c r="E23" s="26" t="s">
        <v>6</v>
      </c>
      <c r="F23" s="26" t="s">
        <v>204</v>
      </c>
      <c r="G23" s="31">
        <v>1999</v>
      </c>
      <c r="H23" s="33" t="s">
        <v>215</v>
      </c>
      <c r="I23" s="31">
        <v>12</v>
      </c>
      <c r="J23" s="26" t="s">
        <v>30</v>
      </c>
      <c r="K23" s="26">
        <v>3400</v>
      </c>
      <c r="L23" s="30" t="s">
        <v>31</v>
      </c>
      <c r="M23" s="26" t="s">
        <v>6</v>
      </c>
      <c r="N23" s="26"/>
      <c r="O23" s="26" t="s">
        <v>6</v>
      </c>
      <c r="P23" s="26"/>
      <c r="Q23" s="44"/>
    </row>
    <row r="24" spans="2:17" ht="15" customHeight="1" x14ac:dyDescent="0.25">
      <c r="B24" s="30" t="s">
        <v>219</v>
      </c>
      <c r="C24" s="30" t="s">
        <v>32</v>
      </c>
      <c r="D24" s="26">
        <v>2017</v>
      </c>
      <c r="E24" s="26" t="s">
        <v>6</v>
      </c>
      <c r="F24" s="26" t="s">
        <v>204</v>
      </c>
      <c r="G24" s="31">
        <v>2017</v>
      </c>
      <c r="H24" s="33" t="s">
        <v>33</v>
      </c>
      <c r="I24" s="31">
        <v>12</v>
      </c>
      <c r="J24" s="26" t="s">
        <v>8</v>
      </c>
      <c r="K24" s="26" t="s">
        <v>8</v>
      </c>
      <c r="L24" s="30" t="s">
        <v>34</v>
      </c>
      <c r="M24" s="26" t="s">
        <v>6</v>
      </c>
      <c r="N24" s="26"/>
      <c r="O24" s="26" t="s">
        <v>6</v>
      </c>
      <c r="P24" s="26" t="s">
        <v>438</v>
      </c>
      <c r="Q24" s="44">
        <v>4003</v>
      </c>
    </row>
    <row r="25" spans="2:17" ht="15" customHeight="1" x14ac:dyDescent="0.25">
      <c r="B25" s="30" t="s">
        <v>418</v>
      </c>
      <c r="C25" s="28" t="s">
        <v>415</v>
      </c>
      <c r="D25" s="26">
        <v>2025</v>
      </c>
      <c r="E25" s="26" t="s">
        <v>6</v>
      </c>
      <c r="F25" s="26" t="s">
        <v>204</v>
      </c>
      <c r="G25" s="31">
        <v>2025</v>
      </c>
      <c r="H25" s="33" t="s">
        <v>416</v>
      </c>
      <c r="I25" s="31">
        <v>12</v>
      </c>
      <c r="J25" s="26" t="s">
        <v>196</v>
      </c>
      <c r="K25" s="26" t="s">
        <v>196</v>
      </c>
      <c r="L25" s="30" t="s">
        <v>417</v>
      </c>
      <c r="M25" s="26" t="s">
        <v>6</v>
      </c>
      <c r="N25" s="26"/>
      <c r="O25" s="26" t="s">
        <v>6</v>
      </c>
      <c r="P25" s="26"/>
      <c r="Q25" s="44"/>
    </row>
    <row r="26" spans="2:17" ht="15" customHeight="1" x14ac:dyDescent="0.25">
      <c r="B26" s="30" t="s">
        <v>221</v>
      </c>
      <c r="C26" s="30" t="s">
        <v>35</v>
      </c>
      <c r="D26" s="26">
        <v>2016</v>
      </c>
      <c r="E26" s="26" t="s">
        <v>6</v>
      </c>
      <c r="F26" s="26" t="s">
        <v>204</v>
      </c>
      <c r="G26" s="31">
        <v>2016</v>
      </c>
      <c r="H26" s="33" t="s">
        <v>36</v>
      </c>
      <c r="I26" s="31">
        <v>12</v>
      </c>
      <c r="J26" s="26" t="s">
        <v>8</v>
      </c>
      <c r="K26" s="26" t="s">
        <v>8</v>
      </c>
      <c r="L26" s="30" t="s">
        <v>37</v>
      </c>
      <c r="M26" s="26" t="s">
        <v>6</v>
      </c>
      <c r="N26" s="26"/>
      <c r="O26" s="26" t="s">
        <v>6</v>
      </c>
      <c r="P26" s="26" t="s">
        <v>436</v>
      </c>
      <c r="Q26" s="44">
        <v>55589</v>
      </c>
    </row>
    <row r="27" spans="2:17" ht="15" customHeight="1" x14ac:dyDescent="0.25">
      <c r="B27" s="30" t="s">
        <v>334</v>
      </c>
      <c r="C27" s="30" t="s">
        <v>376</v>
      </c>
      <c r="D27" s="26">
        <v>2021</v>
      </c>
      <c r="E27" s="26" t="s">
        <v>6</v>
      </c>
      <c r="F27" s="26" t="s">
        <v>214</v>
      </c>
      <c r="G27" s="31">
        <v>2021</v>
      </c>
      <c r="H27" s="33" t="s">
        <v>332</v>
      </c>
      <c r="I27" s="31">
        <v>6</v>
      </c>
      <c r="J27" s="26" t="s">
        <v>196</v>
      </c>
      <c r="K27" s="26" t="s">
        <v>196</v>
      </c>
      <c r="L27" s="30" t="s">
        <v>335</v>
      </c>
      <c r="M27" s="26" t="s">
        <v>359</v>
      </c>
      <c r="N27" s="26" t="s">
        <v>359</v>
      </c>
      <c r="O27" s="26" t="s">
        <v>359</v>
      </c>
      <c r="P27" s="26" t="s">
        <v>438</v>
      </c>
      <c r="Q27" s="44">
        <v>270</v>
      </c>
    </row>
    <row r="28" spans="2:17" ht="15" customHeight="1" x14ac:dyDescent="0.25">
      <c r="B28" s="30" t="s">
        <v>336</v>
      </c>
      <c r="C28" s="30" t="s">
        <v>377</v>
      </c>
      <c r="D28" s="26">
        <v>2021</v>
      </c>
      <c r="E28" s="26" t="s">
        <v>6</v>
      </c>
      <c r="F28" s="26" t="s">
        <v>214</v>
      </c>
      <c r="G28" s="31">
        <v>2021</v>
      </c>
      <c r="H28" s="33" t="s">
        <v>337</v>
      </c>
      <c r="I28" s="31">
        <v>6</v>
      </c>
      <c r="J28" s="26" t="s">
        <v>196</v>
      </c>
      <c r="K28" s="26" t="s">
        <v>196</v>
      </c>
      <c r="L28" s="30" t="s">
        <v>338</v>
      </c>
      <c r="M28" s="26" t="s">
        <v>359</v>
      </c>
      <c r="N28" s="26" t="s">
        <v>359</v>
      </c>
      <c r="O28" s="26" t="s">
        <v>359</v>
      </c>
      <c r="P28" s="26" t="s">
        <v>436</v>
      </c>
      <c r="Q28" s="44">
        <v>404</v>
      </c>
    </row>
    <row r="29" spans="2:17" ht="15" customHeight="1" x14ac:dyDescent="0.25">
      <c r="B29" s="30" t="s">
        <v>401</v>
      </c>
      <c r="C29" s="28" t="s">
        <v>404</v>
      </c>
      <c r="D29" s="26">
        <v>2024</v>
      </c>
      <c r="E29" s="26" t="s">
        <v>6</v>
      </c>
      <c r="F29" s="26" t="s">
        <v>204</v>
      </c>
      <c r="G29" s="31">
        <v>2024</v>
      </c>
      <c r="H29" s="33" t="s">
        <v>402</v>
      </c>
      <c r="I29" s="31">
        <v>12</v>
      </c>
      <c r="J29" s="26" t="s">
        <v>196</v>
      </c>
      <c r="K29" s="26" t="s">
        <v>196</v>
      </c>
      <c r="L29" s="30" t="s">
        <v>403</v>
      </c>
      <c r="M29" s="26" t="s">
        <v>6</v>
      </c>
      <c r="N29" s="26"/>
      <c r="O29" s="26" t="s">
        <v>6</v>
      </c>
      <c r="P29" s="26"/>
      <c r="Q29" s="44"/>
    </row>
    <row r="30" spans="2:17" s="17" customFormat="1" ht="15" customHeight="1" x14ac:dyDescent="0.25">
      <c r="B30" s="30" t="s">
        <v>313</v>
      </c>
      <c r="C30" s="30" t="s">
        <v>378</v>
      </c>
      <c r="D30" s="26">
        <v>2021</v>
      </c>
      <c r="E30" s="26" t="s">
        <v>6</v>
      </c>
      <c r="F30" s="26" t="s">
        <v>204</v>
      </c>
      <c r="G30" s="31">
        <v>2021</v>
      </c>
      <c r="H30" s="33" t="s">
        <v>309</v>
      </c>
      <c r="I30" s="31">
        <v>12</v>
      </c>
      <c r="J30" s="26" t="s">
        <v>8</v>
      </c>
      <c r="K30" s="26" t="s">
        <v>196</v>
      </c>
      <c r="L30" s="30" t="s">
        <v>311</v>
      </c>
      <c r="M30" s="26" t="s">
        <v>6</v>
      </c>
      <c r="N30" s="26"/>
      <c r="O30" s="26" t="s">
        <v>6</v>
      </c>
      <c r="P30" s="26" t="s">
        <v>436</v>
      </c>
      <c r="Q30" s="44">
        <v>2993</v>
      </c>
    </row>
    <row r="31" spans="2:17" s="17" customFormat="1" ht="15" customHeight="1" x14ac:dyDescent="0.25">
      <c r="B31" s="30" t="s">
        <v>314</v>
      </c>
      <c r="C31" s="30" t="s">
        <v>379</v>
      </c>
      <c r="D31" s="26">
        <v>2021</v>
      </c>
      <c r="E31" s="26" t="s">
        <v>6</v>
      </c>
      <c r="F31" s="26" t="s">
        <v>204</v>
      </c>
      <c r="G31" s="31">
        <v>2021</v>
      </c>
      <c r="H31" s="33" t="s">
        <v>310</v>
      </c>
      <c r="I31" s="31">
        <v>12</v>
      </c>
      <c r="J31" s="26" t="s">
        <v>8</v>
      </c>
      <c r="K31" s="26" t="s">
        <v>196</v>
      </c>
      <c r="L31" s="30" t="s">
        <v>312</v>
      </c>
      <c r="M31" s="26" t="s">
        <v>6</v>
      </c>
      <c r="N31" s="26"/>
      <c r="O31" s="26" t="s">
        <v>6</v>
      </c>
      <c r="P31" s="26" t="s">
        <v>436</v>
      </c>
      <c r="Q31" s="44">
        <v>3043</v>
      </c>
    </row>
    <row r="32" spans="2:17" s="17" customFormat="1" ht="15" customHeight="1" x14ac:dyDescent="0.25">
      <c r="B32" s="30" t="s">
        <v>324</v>
      </c>
      <c r="C32" s="30" t="s">
        <v>380</v>
      </c>
      <c r="D32" s="26">
        <v>2021</v>
      </c>
      <c r="E32" s="26" t="s">
        <v>6</v>
      </c>
      <c r="F32" s="26" t="s">
        <v>204</v>
      </c>
      <c r="G32" s="31">
        <v>2021</v>
      </c>
      <c r="H32" s="33" t="s">
        <v>325</v>
      </c>
      <c r="I32" s="31">
        <v>12</v>
      </c>
      <c r="J32" s="26" t="s">
        <v>196</v>
      </c>
      <c r="K32" s="26" t="s">
        <v>196</v>
      </c>
      <c r="L32" s="30" t="s">
        <v>321</v>
      </c>
      <c r="M32" s="26" t="s">
        <v>6</v>
      </c>
      <c r="N32" s="26"/>
      <c r="O32" s="26" t="s">
        <v>6</v>
      </c>
      <c r="P32" s="26" t="s">
        <v>438</v>
      </c>
      <c r="Q32" s="44">
        <v>1282</v>
      </c>
    </row>
    <row r="33" spans="2:17" ht="15" customHeight="1" x14ac:dyDescent="0.25">
      <c r="B33" s="30" t="s">
        <v>225</v>
      </c>
      <c r="C33" s="30" t="s">
        <v>38</v>
      </c>
      <c r="D33" s="26">
        <v>2015</v>
      </c>
      <c r="E33" s="26" t="s">
        <v>6</v>
      </c>
      <c r="F33" s="26" t="s">
        <v>204</v>
      </c>
      <c r="G33" s="31">
        <v>2015</v>
      </c>
      <c r="H33" s="33" t="s">
        <v>39</v>
      </c>
      <c r="I33" s="31">
        <v>12</v>
      </c>
      <c r="J33" s="26" t="s">
        <v>8</v>
      </c>
      <c r="K33" s="26" t="s">
        <v>8</v>
      </c>
      <c r="L33" s="30" t="s">
        <v>40</v>
      </c>
      <c r="M33" s="26" t="s">
        <v>6</v>
      </c>
      <c r="N33" s="26"/>
      <c r="O33" s="26" t="s">
        <v>6</v>
      </c>
      <c r="P33" s="26" t="s">
        <v>438</v>
      </c>
      <c r="Q33" s="44">
        <v>6250</v>
      </c>
    </row>
    <row r="34" spans="2:17" ht="15" customHeight="1" x14ac:dyDescent="0.25">
      <c r="B34" s="30" t="s">
        <v>229</v>
      </c>
      <c r="C34" s="30" t="s">
        <v>41</v>
      </c>
      <c r="D34" s="26">
        <v>2012</v>
      </c>
      <c r="E34" s="26" t="s">
        <v>6</v>
      </c>
      <c r="F34" s="26" t="s">
        <v>204</v>
      </c>
      <c r="G34" s="31">
        <v>2012</v>
      </c>
      <c r="H34" s="33" t="s">
        <v>42</v>
      </c>
      <c r="I34" s="31">
        <v>12</v>
      </c>
      <c r="J34" s="26" t="s">
        <v>8</v>
      </c>
      <c r="K34" s="26" t="s">
        <v>8</v>
      </c>
      <c r="L34" s="30" t="s">
        <v>43</v>
      </c>
      <c r="M34" s="26" t="s">
        <v>6</v>
      </c>
      <c r="N34" s="26"/>
      <c r="O34" s="26" t="s">
        <v>6</v>
      </c>
      <c r="P34" s="26" t="s">
        <v>436</v>
      </c>
      <c r="Q34" s="44">
        <v>13663</v>
      </c>
    </row>
    <row r="35" spans="2:17" ht="15" customHeight="1" x14ac:dyDescent="0.25">
      <c r="B35" s="30" t="s">
        <v>339</v>
      </c>
      <c r="C35" s="30" t="s">
        <v>381</v>
      </c>
      <c r="D35" s="26">
        <v>2021</v>
      </c>
      <c r="E35" s="26" t="s">
        <v>6</v>
      </c>
      <c r="F35" s="26" t="s">
        <v>214</v>
      </c>
      <c r="G35" s="31">
        <v>2021</v>
      </c>
      <c r="H35" s="33" t="s">
        <v>333</v>
      </c>
      <c r="I35" s="31">
        <v>6</v>
      </c>
      <c r="J35" s="26" t="s">
        <v>196</v>
      </c>
      <c r="K35" s="26" t="s">
        <v>196</v>
      </c>
      <c r="L35" s="30" t="s">
        <v>340</v>
      </c>
      <c r="M35" s="26" t="s">
        <v>359</v>
      </c>
      <c r="N35" s="26" t="s">
        <v>359</v>
      </c>
      <c r="O35" s="26" t="s">
        <v>359</v>
      </c>
      <c r="P35" s="26" t="s">
        <v>438</v>
      </c>
      <c r="Q35" s="44">
        <v>552</v>
      </c>
    </row>
    <row r="36" spans="2:17" ht="15" customHeight="1" x14ac:dyDescent="0.25">
      <c r="B36" s="30" t="s">
        <v>289</v>
      </c>
      <c r="C36" s="30" t="s">
        <v>356</v>
      </c>
      <c r="D36" s="26">
        <v>2019</v>
      </c>
      <c r="E36" s="26" t="s">
        <v>6</v>
      </c>
      <c r="F36" s="26" t="s">
        <v>204</v>
      </c>
      <c r="G36" s="31">
        <v>2019</v>
      </c>
      <c r="H36" s="33" t="s">
        <v>290</v>
      </c>
      <c r="I36" s="26">
        <v>12</v>
      </c>
      <c r="J36" s="26" t="s">
        <v>196</v>
      </c>
      <c r="K36" s="26" t="s">
        <v>196</v>
      </c>
      <c r="L36" s="30" t="s">
        <v>291</v>
      </c>
      <c r="M36" s="26" t="s">
        <v>6</v>
      </c>
      <c r="N36" s="26"/>
      <c r="O36" s="26" t="s">
        <v>6</v>
      </c>
      <c r="P36" s="26" t="s">
        <v>436</v>
      </c>
      <c r="Q36" s="44">
        <v>8577</v>
      </c>
    </row>
    <row r="37" spans="2:17" s="17" customFormat="1" ht="15" customHeight="1" x14ac:dyDescent="0.25">
      <c r="B37" s="30" t="s">
        <v>341</v>
      </c>
      <c r="C37" s="30" t="s">
        <v>382</v>
      </c>
      <c r="D37" s="26">
        <v>2021</v>
      </c>
      <c r="E37" s="26" t="s">
        <v>6</v>
      </c>
      <c r="F37" s="26" t="s">
        <v>214</v>
      </c>
      <c r="G37" s="31">
        <v>2021</v>
      </c>
      <c r="H37" s="33" t="s">
        <v>342</v>
      </c>
      <c r="I37" s="31">
        <v>6</v>
      </c>
      <c r="J37" s="26" t="s">
        <v>196</v>
      </c>
      <c r="K37" s="26" t="s">
        <v>196</v>
      </c>
      <c r="L37" s="30" t="s">
        <v>343</v>
      </c>
      <c r="M37" s="26" t="s">
        <v>359</v>
      </c>
      <c r="N37" s="26" t="s">
        <v>359</v>
      </c>
      <c r="O37" s="26" t="s">
        <v>359</v>
      </c>
      <c r="P37" s="26" t="s">
        <v>436</v>
      </c>
      <c r="Q37" s="44">
        <v>504</v>
      </c>
    </row>
    <row r="38" spans="2:17" ht="15" customHeight="1" x14ac:dyDescent="0.25">
      <c r="B38" s="30" t="s">
        <v>233</v>
      </c>
      <c r="C38" s="30" t="s">
        <v>44</v>
      </c>
      <c r="D38" s="26">
        <v>2010</v>
      </c>
      <c r="E38" s="26" t="s">
        <v>6</v>
      </c>
      <c r="F38" s="26" t="s">
        <v>204</v>
      </c>
      <c r="G38" s="31">
        <v>2010</v>
      </c>
      <c r="H38" s="33" t="s">
        <v>45</v>
      </c>
      <c r="I38" s="26">
        <v>12</v>
      </c>
      <c r="J38" s="26" t="s">
        <v>8</v>
      </c>
      <c r="K38" s="26" t="s">
        <v>8</v>
      </c>
      <c r="L38" s="30" t="s">
        <v>46</v>
      </c>
      <c r="M38" s="26" t="s">
        <v>6</v>
      </c>
      <c r="N38" s="26"/>
      <c r="O38" s="26" t="s">
        <v>6</v>
      </c>
      <c r="P38" s="26" t="s">
        <v>438</v>
      </c>
      <c r="Q38" s="44">
        <v>9317</v>
      </c>
    </row>
    <row r="39" spans="2:17" ht="15" customHeight="1" x14ac:dyDescent="0.25">
      <c r="B39" s="30" t="s">
        <v>236</v>
      </c>
      <c r="C39" s="30" t="s">
        <v>47</v>
      </c>
      <c r="D39" s="26">
        <v>2007</v>
      </c>
      <c r="E39" s="26" t="s">
        <v>6</v>
      </c>
      <c r="F39" s="26" t="s">
        <v>204</v>
      </c>
      <c r="G39" s="31">
        <v>2007</v>
      </c>
      <c r="H39" s="33" t="s">
        <v>48</v>
      </c>
      <c r="I39" s="26">
        <v>51</v>
      </c>
      <c r="J39" s="26" t="s">
        <v>49</v>
      </c>
      <c r="K39" s="26">
        <v>2500</v>
      </c>
      <c r="L39" s="30" t="s">
        <v>50</v>
      </c>
      <c r="M39" s="26" t="s">
        <v>6</v>
      </c>
      <c r="N39" s="26" t="s">
        <v>6</v>
      </c>
      <c r="O39" s="26" t="s">
        <v>6</v>
      </c>
      <c r="P39" s="26" t="s">
        <v>436</v>
      </c>
      <c r="Q39" s="44">
        <v>227835</v>
      </c>
    </row>
    <row r="40" spans="2:17" ht="15" customHeight="1" x14ac:dyDescent="0.25">
      <c r="B40" s="30" t="s">
        <v>344</v>
      </c>
      <c r="C40" s="30" t="s">
        <v>383</v>
      </c>
      <c r="D40" s="26">
        <v>2021</v>
      </c>
      <c r="E40" s="26" t="s">
        <v>6</v>
      </c>
      <c r="F40" s="26" t="s">
        <v>214</v>
      </c>
      <c r="G40" s="31">
        <v>2021</v>
      </c>
      <c r="H40" s="33" t="s">
        <v>345</v>
      </c>
      <c r="I40" s="31">
        <v>6</v>
      </c>
      <c r="J40" s="26" t="s">
        <v>196</v>
      </c>
      <c r="K40" s="26" t="s">
        <v>196</v>
      </c>
      <c r="L40" s="30" t="s">
        <v>346</v>
      </c>
      <c r="M40" s="26" t="s">
        <v>359</v>
      </c>
      <c r="N40" s="26" t="s">
        <v>359</v>
      </c>
      <c r="O40" s="26" t="s">
        <v>359</v>
      </c>
      <c r="P40" s="26" t="s">
        <v>438</v>
      </c>
      <c r="Q40" s="44">
        <v>319</v>
      </c>
    </row>
    <row r="41" spans="2:17" ht="15" customHeight="1" x14ac:dyDescent="0.25">
      <c r="B41" s="30" t="s">
        <v>220</v>
      </c>
      <c r="C41" s="30" t="s">
        <v>199</v>
      </c>
      <c r="D41" s="26">
        <v>2016</v>
      </c>
      <c r="E41" s="26" t="s">
        <v>6</v>
      </c>
      <c r="F41" s="26" t="s">
        <v>214</v>
      </c>
      <c r="G41" s="31">
        <v>2016</v>
      </c>
      <c r="H41" s="33" t="s">
        <v>51</v>
      </c>
      <c r="I41" s="26">
        <v>51</v>
      </c>
      <c r="J41" s="26" t="s">
        <v>8</v>
      </c>
      <c r="K41" s="26" t="s">
        <v>8</v>
      </c>
      <c r="L41" s="30" t="s">
        <v>273</v>
      </c>
      <c r="M41" s="26" t="s">
        <v>359</v>
      </c>
      <c r="N41" s="26" t="s">
        <v>359</v>
      </c>
      <c r="O41" s="26" t="s">
        <v>359</v>
      </c>
      <c r="P41" s="26" t="s">
        <v>438</v>
      </c>
      <c r="Q41" s="44">
        <v>72318</v>
      </c>
    </row>
    <row r="42" spans="2:17" ht="15" customHeight="1" x14ac:dyDescent="0.25">
      <c r="B42" s="30" t="s">
        <v>347</v>
      </c>
      <c r="C42" s="30" t="s">
        <v>384</v>
      </c>
      <c r="D42" s="26">
        <v>2021</v>
      </c>
      <c r="E42" s="26" t="s">
        <v>6</v>
      </c>
      <c r="F42" s="26" t="s">
        <v>214</v>
      </c>
      <c r="G42" s="31">
        <v>2021</v>
      </c>
      <c r="H42" s="33" t="s">
        <v>348</v>
      </c>
      <c r="I42" s="31">
        <v>6</v>
      </c>
      <c r="J42" s="26" t="s">
        <v>196</v>
      </c>
      <c r="K42" s="26" t="s">
        <v>196</v>
      </c>
      <c r="L42" s="30" t="s">
        <v>349</v>
      </c>
      <c r="M42" s="26" t="s">
        <v>359</v>
      </c>
      <c r="N42" s="26" t="s">
        <v>359</v>
      </c>
      <c r="O42" s="26" t="s">
        <v>359</v>
      </c>
      <c r="P42" s="26" t="s">
        <v>438</v>
      </c>
      <c r="Q42" s="44">
        <v>310</v>
      </c>
    </row>
    <row r="43" spans="2:17" ht="15" customHeight="1" x14ac:dyDescent="0.25">
      <c r="B43" s="30" t="s">
        <v>218</v>
      </c>
      <c r="C43" s="30" t="s">
        <v>299</v>
      </c>
      <c r="D43" s="26">
        <v>2018</v>
      </c>
      <c r="E43" s="26" t="s">
        <v>6</v>
      </c>
      <c r="F43" s="26" t="s">
        <v>204</v>
      </c>
      <c r="G43" s="31">
        <v>2018</v>
      </c>
      <c r="H43" s="33" t="s">
        <v>52</v>
      </c>
      <c r="I43" s="26">
        <v>12</v>
      </c>
      <c r="J43" s="26" t="s">
        <v>8</v>
      </c>
      <c r="K43" s="26" t="s">
        <v>8</v>
      </c>
      <c r="L43" s="30" t="s">
        <v>53</v>
      </c>
      <c r="M43" s="26" t="s">
        <v>6</v>
      </c>
      <c r="N43" s="26"/>
      <c r="O43" s="26" t="s">
        <v>6</v>
      </c>
      <c r="P43" s="26" t="s">
        <v>436</v>
      </c>
      <c r="Q43" s="44">
        <v>2416</v>
      </c>
    </row>
    <row r="44" spans="2:17" ht="15" customHeight="1" x14ac:dyDescent="0.25">
      <c r="B44" s="30" t="s">
        <v>226</v>
      </c>
      <c r="C44" s="30" t="s">
        <v>54</v>
      </c>
      <c r="D44" s="26">
        <v>2014</v>
      </c>
      <c r="E44" s="26" t="s">
        <v>6</v>
      </c>
      <c r="F44" s="26" t="s">
        <v>204</v>
      </c>
      <c r="G44" s="31">
        <v>2014</v>
      </c>
      <c r="H44" s="33" t="s">
        <v>55</v>
      </c>
      <c r="I44" s="26">
        <v>12</v>
      </c>
      <c r="J44" s="26" t="s">
        <v>8</v>
      </c>
      <c r="K44" s="26" t="s">
        <v>8</v>
      </c>
      <c r="L44" s="30" t="s">
        <v>56</v>
      </c>
      <c r="M44" s="26" t="s">
        <v>6</v>
      </c>
      <c r="N44" s="26"/>
      <c r="O44" s="26" t="s">
        <v>6</v>
      </c>
      <c r="P44" s="26" t="s">
        <v>436</v>
      </c>
      <c r="Q44" s="44">
        <v>22376</v>
      </c>
    </row>
    <row r="45" spans="2:17" ht="15" customHeight="1" x14ac:dyDescent="0.25">
      <c r="B45" s="30" t="s">
        <v>350</v>
      </c>
      <c r="C45" s="30" t="s">
        <v>385</v>
      </c>
      <c r="D45" s="26">
        <v>2021</v>
      </c>
      <c r="E45" s="26" t="s">
        <v>6</v>
      </c>
      <c r="F45" s="26" t="s">
        <v>214</v>
      </c>
      <c r="G45" s="31">
        <v>2021</v>
      </c>
      <c r="H45" s="33" t="s">
        <v>351</v>
      </c>
      <c r="I45" s="31">
        <v>6</v>
      </c>
      <c r="J45" s="26" t="s">
        <v>196</v>
      </c>
      <c r="K45" s="26" t="s">
        <v>196</v>
      </c>
      <c r="L45" s="30" t="s">
        <v>352</v>
      </c>
      <c r="M45" s="26" t="s">
        <v>359</v>
      </c>
      <c r="N45" s="26" t="s">
        <v>359</v>
      </c>
      <c r="O45" s="26" t="s">
        <v>359</v>
      </c>
      <c r="P45" s="26" t="s">
        <v>438</v>
      </c>
      <c r="Q45" s="44">
        <v>294</v>
      </c>
    </row>
    <row r="46" spans="2:17" ht="15" customHeight="1" x14ac:dyDescent="0.25">
      <c r="B46" s="30" t="s">
        <v>353</v>
      </c>
      <c r="C46" s="30" t="s">
        <v>386</v>
      </c>
      <c r="D46" s="26">
        <v>2021</v>
      </c>
      <c r="E46" s="26" t="s">
        <v>6</v>
      </c>
      <c r="F46" s="26" t="s">
        <v>214</v>
      </c>
      <c r="G46" s="31">
        <v>2021</v>
      </c>
      <c r="H46" s="33" t="s">
        <v>354</v>
      </c>
      <c r="I46" s="31">
        <v>6</v>
      </c>
      <c r="J46" s="26" t="s">
        <v>196</v>
      </c>
      <c r="K46" s="26" t="s">
        <v>196</v>
      </c>
      <c r="L46" s="30" t="s">
        <v>355</v>
      </c>
      <c r="M46" s="26" t="s">
        <v>359</v>
      </c>
      <c r="N46" s="26" t="s">
        <v>359</v>
      </c>
      <c r="O46" s="26" t="s">
        <v>359</v>
      </c>
      <c r="P46" s="26" t="s">
        <v>436</v>
      </c>
      <c r="Q46" s="44">
        <v>416</v>
      </c>
    </row>
    <row r="47" spans="2:17" ht="15" customHeight="1" x14ac:dyDescent="0.25">
      <c r="B47" s="30" t="s">
        <v>222</v>
      </c>
      <c r="C47" s="30" t="s">
        <v>202</v>
      </c>
      <c r="D47" s="26">
        <v>2016</v>
      </c>
      <c r="E47" s="26" t="s">
        <v>6</v>
      </c>
      <c r="F47" s="26" t="s">
        <v>204</v>
      </c>
      <c r="G47" s="31">
        <v>2016</v>
      </c>
      <c r="H47" s="32" t="s">
        <v>57</v>
      </c>
      <c r="I47" s="26">
        <v>12</v>
      </c>
      <c r="J47" s="26" t="s">
        <v>8</v>
      </c>
      <c r="K47" s="26" t="s">
        <v>8</v>
      </c>
      <c r="L47" s="30" t="s">
        <v>58</v>
      </c>
      <c r="M47" s="26" t="s">
        <v>6</v>
      </c>
      <c r="N47" s="26"/>
      <c r="O47" s="26" t="s">
        <v>6</v>
      </c>
      <c r="P47" s="26" t="s">
        <v>436</v>
      </c>
      <c r="Q47" s="44">
        <v>20807</v>
      </c>
    </row>
    <row r="48" spans="2:17" ht="15" customHeight="1" x14ac:dyDescent="0.25">
      <c r="B48" s="30" t="s">
        <v>228</v>
      </c>
      <c r="C48" s="30" t="s">
        <v>59</v>
      </c>
      <c r="D48" s="26">
        <v>2013</v>
      </c>
      <c r="E48" s="26" t="s">
        <v>6</v>
      </c>
      <c r="F48" s="26" t="s">
        <v>204</v>
      </c>
      <c r="G48" s="31">
        <v>2013</v>
      </c>
      <c r="H48" s="32" t="s">
        <v>60</v>
      </c>
      <c r="I48" s="26">
        <v>51</v>
      </c>
      <c r="J48" s="26" t="s">
        <v>8</v>
      </c>
      <c r="K48" s="26" t="s">
        <v>8</v>
      </c>
      <c r="L48" s="30" t="s">
        <v>61</v>
      </c>
      <c r="M48" s="26" t="s">
        <v>6</v>
      </c>
      <c r="N48" s="26"/>
      <c r="O48" s="26" t="s">
        <v>6</v>
      </c>
      <c r="P48" s="26" t="s">
        <v>436</v>
      </c>
      <c r="Q48" s="44">
        <v>95666</v>
      </c>
    </row>
    <row r="49" spans="2:17" ht="15" customHeight="1" x14ac:dyDescent="0.25">
      <c r="B49" s="30" t="s">
        <v>397</v>
      </c>
      <c r="C49" s="28" t="s">
        <v>399</v>
      </c>
      <c r="D49" s="26">
        <v>2024</v>
      </c>
      <c r="E49" s="26" t="s">
        <v>6</v>
      </c>
      <c r="F49" s="26" t="s">
        <v>204</v>
      </c>
      <c r="G49" s="31">
        <v>2024</v>
      </c>
      <c r="H49" s="32" t="s">
        <v>398</v>
      </c>
      <c r="I49" s="26">
        <v>12</v>
      </c>
      <c r="J49" s="26" t="s">
        <v>196</v>
      </c>
      <c r="K49" s="26" t="s">
        <v>196</v>
      </c>
      <c r="L49" s="30" t="s">
        <v>400</v>
      </c>
      <c r="M49" s="26" t="s">
        <v>6</v>
      </c>
      <c r="N49" s="26"/>
      <c r="O49" s="26" t="s">
        <v>6</v>
      </c>
      <c r="P49" s="26"/>
      <c r="Q49" s="44"/>
    </row>
    <row r="50" spans="2:17" ht="15" customHeight="1" x14ac:dyDescent="0.25">
      <c r="B50" s="30" t="s">
        <v>230</v>
      </c>
      <c r="C50" s="30" t="s">
        <v>62</v>
      </c>
      <c r="D50" s="26">
        <v>2012</v>
      </c>
      <c r="E50" s="26" t="s">
        <v>6</v>
      </c>
      <c r="F50" s="26" t="s">
        <v>204</v>
      </c>
      <c r="G50" s="31">
        <v>2012</v>
      </c>
      <c r="H50" s="32" t="s">
        <v>63</v>
      </c>
      <c r="I50" s="26">
        <v>12</v>
      </c>
      <c r="J50" s="26" t="s">
        <v>8</v>
      </c>
      <c r="K50" s="26" t="s">
        <v>8</v>
      </c>
      <c r="L50" s="30" t="s">
        <v>64</v>
      </c>
      <c r="M50" s="26" t="s">
        <v>6</v>
      </c>
      <c r="N50" s="26"/>
      <c r="O50" s="26" t="s">
        <v>6</v>
      </c>
      <c r="P50" s="26" t="s">
        <v>436</v>
      </c>
      <c r="Q50" s="44">
        <v>10493</v>
      </c>
    </row>
    <row r="51" spans="2:17" ht="15" customHeight="1" x14ac:dyDescent="0.25">
      <c r="B51" s="30" t="s">
        <v>264</v>
      </c>
      <c r="C51" s="30" t="s">
        <v>65</v>
      </c>
      <c r="D51" s="26">
        <v>1929</v>
      </c>
      <c r="E51" s="26" t="s">
        <v>6</v>
      </c>
      <c r="F51" s="26" t="s">
        <v>204</v>
      </c>
      <c r="G51" s="31">
        <v>1996</v>
      </c>
      <c r="H51" s="32" t="s">
        <v>66</v>
      </c>
      <c r="I51" s="26">
        <v>51</v>
      </c>
      <c r="J51" s="26" t="s">
        <v>67</v>
      </c>
      <c r="K51" s="26">
        <v>5600</v>
      </c>
      <c r="L51" s="30" t="s">
        <v>68</v>
      </c>
      <c r="M51" s="26" t="s">
        <v>6</v>
      </c>
      <c r="N51" s="26" t="s">
        <v>6</v>
      </c>
      <c r="O51" s="26" t="s">
        <v>6</v>
      </c>
      <c r="P51" s="26" t="s">
        <v>436</v>
      </c>
      <c r="Q51" s="44">
        <v>153656</v>
      </c>
    </row>
    <row r="52" spans="2:17" ht="15" customHeight="1" x14ac:dyDescent="0.25">
      <c r="B52" s="30" t="s">
        <v>409</v>
      </c>
      <c r="C52" s="28" t="s">
        <v>412</v>
      </c>
      <c r="D52" s="26">
        <v>2024</v>
      </c>
      <c r="E52" s="26" t="s">
        <v>432</v>
      </c>
      <c r="F52" s="26" t="s">
        <v>214</v>
      </c>
      <c r="G52" s="31">
        <v>2024</v>
      </c>
      <c r="H52" s="32" t="s">
        <v>410</v>
      </c>
      <c r="I52" s="26">
        <v>6</v>
      </c>
      <c r="J52" s="26" t="s">
        <v>8</v>
      </c>
      <c r="K52" s="26" t="s">
        <v>8</v>
      </c>
      <c r="L52" s="30" t="s">
        <v>411</v>
      </c>
      <c r="M52" s="26" t="s">
        <v>359</v>
      </c>
      <c r="N52" s="26" t="s">
        <v>359</v>
      </c>
      <c r="O52" s="26" t="s">
        <v>359</v>
      </c>
      <c r="P52" s="26"/>
      <c r="Q52" s="44"/>
    </row>
    <row r="53" spans="2:17" ht="15" customHeight="1" x14ac:dyDescent="0.25">
      <c r="B53" s="30" t="s">
        <v>257</v>
      </c>
      <c r="C53" s="30" t="s">
        <v>69</v>
      </c>
      <c r="D53" s="26">
        <v>1962</v>
      </c>
      <c r="E53" s="26" t="s">
        <v>6</v>
      </c>
      <c r="F53" s="26" t="s">
        <v>204</v>
      </c>
      <c r="G53" s="31">
        <v>1996</v>
      </c>
      <c r="H53" s="32" t="s">
        <v>70</v>
      </c>
      <c r="I53" s="26">
        <v>24</v>
      </c>
      <c r="J53" s="26" t="s">
        <v>71</v>
      </c>
      <c r="K53" s="26">
        <v>5700</v>
      </c>
      <c r="L53" s="30" t="s">
        <v>72</v>
      </c>
      <c r="M53" s="26" t="s">
        <v>6</v>
      </c>
      <c r="N53" s="26" t="s">
        <v>6</v>
      </c>
      <c r="O53" s="26" t="s">
        <v>6</v>
      </c>
      <c r="P53" s="26" t="s">
        <v>437</v>
      </c>
      <c r="Q53" s="44">
        <v>58075</v>
      </c>
    </row>
    <row r="54" spans="2:17" ht="15" customHeight="1" x14ac:dyDescent="0.25">
      <c r="B54" s="30" t="s">
        <v>247</v>
      </c>
      <c r="C54" s="30" t="s">
        <v>73</v>
      </c>
      <c r="D54" s="26">
        <v>1990</v>
      </c>
      <c r="E54" s="26" t="s">
        <v>6</v>
      </c>
      <c r="F54" s="26" t="s">
        <v>204</v>
      </c>
      <c r="G54" s="31">
        <v>1996</v>
      </c>
      <c r="H54" s="32" t="s">
        <v>74</v>
      </c>
      <c r="I54" s="26">
        <v>12</v>
      </c>
      <c r="J54" s="26" t="s">
        <v>75</v>
      </c>
      <c r="K54" s="26">
        <v>9400</v>
      </c>
      <c r="L54" s="30" t="s">
        <v>76</v>
      </c>
      <c r="M54" s="26" t="s">
        <v>6</v>
      </c>
      <c r="N54" s="26"/>
      <c r="O54" s="26" t="s">
        <v>6</v>
      </c>
      <c r="P54" s="26" t="s">
        <v>436</v>
      </c>
      <c r="Q54" s="44">
        <v>15815</v>
      </c>
    </row>
    <row r="55" spans="2:17" ht="15" customHeight="1" x14ac:dyDescent="0.25">
      <c r="B55" s="30" t="s">
        <v>243</v>
      </c>
      <c r="C55" s="30" t="s">
        <v>77</v>
      </c>
      <c r="D55" s="26">
        <v>2000</v>
      </c>
      <c r="E55" s="26" t="s">
        <v>6</v>
      </c>
      <c r="F55" s="26" t="s">
        <v>204</v>
      </c>
      <c r="G55" s="31">
        <v>2000</v>
      </c>
      <c r="H55" s="32" t="s">
        <v>78</v>
      </c>
      <c r="I55" s="26">
        <v>12</v>
      </c>
      <c r="J55" s="26" t="s">
        <v>79</v>
      </c>
      <c r="K55" s="26">
        <v>1200</v>
      </c>
      <c r="L55" s="30" t="s">
        <v>80</v>
      </c>
      <c r="M55" s="26" t="s">
        <v>6</v>
      </c>
      <c r="N55" s="26"/>
      <c r="O55" s="26" t="s">
        <v>6</v>
      </c>
      <c r="P55" s="26" t="s">
        <v>436</v>
      </c>
      <c r="Q55" s="44">
        <v>39313</v>
      </c>
    </row>
    <row r="56" spans="2:17" ht="15" customHeight="1" x14ac:dyDescent="0.25">
      <c r="B56" s="30" t="s">
        <v>275</v>
      </c>
      <c r="C56" s="30" t="s">
        <v>300</v>
      </c>
      <c r="D56" s="26">
        <v>1924</v>
      </c>
      <c r="E56" s="26" t="s">
        <v>6</v>
      </c>
      <c r="F56" s="26" t="s">
        <v>204</v>
      </c>
      <c r="G56" s="31">
        <v>2016</v>
      </c>
      <c r="H56" s="32" t="s">
        <v>277</v>
      </c>
      <c r="I56" s="26" t="s">
        <v>195</v>
      </c>
      <c r="J56" s="26" t="s">
        <v>196</v>
      </c>
      <c r="K56" s="26" t="s">
        <v>196</v>
      </c>
      <c r="L56" s="30" t="s">
        <v>197</v>
      </c>
      <c r="M56" s="26" t="s">
        <v>365</v>
      </c>
      <c r="N56" s="26" t="s">
        <v>365</v>
      </c>
      <c r="O56" s="26" t="s">
        <v>6</v>
      </c>
      <c r="P56" s="26"/>
      <c r="Q56" s="44"/>
    </row>
    <row r="57" spans="2:17" ht="15" customHeight="1" x14ac:dyDescent="0.25">
      <c r="B57" s="30" t="s">
        <v>407</v>
      </c>
      <c r="C57" s="28" t="s">
        <v>408</v>
      </c>
      <c r="D57" s="26">
        <v>2024</v>
      </c>
      <c r="E57" s="26" t="s">
        <v>432</v>
      </c>
      <c r="F57" s="26" t="s">
        <v>214</v>
      </c>
      <c r="G57" s="31">
        <v>2024</v>
      </c>
      <c r="H57" s="32" t="s">
        <v>405</v>
      </c>
      <c r="I57" s="26">
        <v>12</v>
      </c>
      <c r="J57" s="26" t="s">
        <v>196</v>
      </c>
      <c r="K57" s="26" t="s">
        <v>196</v>
      </c>
      <c r="L57" s="30" t="s">
        <v>406</v>
      </c>
      <c r="M57" s="26" t="s">
        <v>359</v>
      </c>
      <c r="N57" s="26" t="s">
        <v>359</v>
      </c>
      <c r="O57" s="26" t="s">
        <v>359</v>
      </c>
      <c r="P57" s="26"/>
      <c r="Q57" s="44"/>
    </row>
    <row r="58" spans="2:17" ht="15" customHeight="1" x14ac:dyDescent="0.25">
      <c r="B58" s="30" t="s">
        <v>388</v>
      </c>
      <c r="C58" s="30" t="s">
        <v>427</v>
      </c>
      <c r="D58" s="26">
        <v>2023</v>
      </c>
      <c r="E58" s="26" t="s">
        <v>432</v>
      </c>
      <c r="F58" s="26" t="s">
        <v>214</v>
      </c>
      <c r="G58" s="31">
        <v>2023</v>
      </c>
      <c r="H58" s="32" t="s">
        <v>390</v>
      </c>
      <c r="I58" s="26">
        <v>12</v>
      </c>
      <c r="J58" s="26" t="s">
        <v>196</v>
      </c>
      <c r="K58" s="26" t="s">
        <v>196</v>
      </c>
      <c r="L58" s="30" t="s">
        <v>389</v>
      </c>
      <c r="M58" s="26" t="s">
        <v>359</v>
      </c>
      <c r="N58" s="26" t="s">
        <v>359</v>
      </c>
      <c r="O58" s="26" t="s">
        <v>359</v>
      </c>
      <c r="P58" s="26"/>
      <c r="Q58" s="44"/>
    </row>
    <row r="59" spans="2:17" ht="15" customHeight="1" x14ac:dyDescent="0.25">
      <c r="B59" s="30" t="s">
        <v>249</v>
      </c>
      <c r="C59" s="30" t="s">
        <v>81</v>
      </c>
      <c r="D59" s="26">
        <v>1988</v>
      </c>
      <c r="E59" s="26" t="s">
        <v>6</v>
      </c>
      <c r="F59" s="26" t="s">
        <v>204</v>
      </c>
      <c r="G59" s="31">
        <v>1996</v>
      </c>
      <c r="H59" s="32" t="s">
        <v>82</v>
      </c>
      <c r="I59" s="26">
        <v>12</v>
      </c>
      <c r="J59" s="26" t="s">
        <v>83</v>
      </c>
      <c r="K59" s="26">
        <v>9100</v>
      </c>
      <c r="L59" s="30" t="s">
        <v>274</v>
      </c>
      <c r="M59" s="26" t="s">
        <v>6</v>
      </c>
      <c r="N59" s="26"/>
      <c r="O59" s="26" t="s">
        <v>6</v>
      </c>
      <c r="P59" s="26" t="s">
        <v>438</v>
      </c>
      <c r="Q59" s="44">
        <v>13308</v>
      </c>
    </row>
    <row r="60" spans="2:17" ht="15" customHeight="1" x14ac:dyDescent="0.25">
      <c r="B60" s="30" t="s">
        <v>265</v>
      </c>
      <c r="C60" s="30" t="s">
        <v>84</v>
      </c>
      <c r="D60" s="26">
        <v>1925</v>
      </c>
      <c r="E60" s="26" t="s">
        <v>6</v>
      </c>
      <c r="F60" s="26" t="s">
        <v>204</v>
      </c>
      <c r="G60" s="31">
        <v>1996</v>
      </c>
      <c r="H60" s="32" t="s">
        <v>85</v>
      </c>
      <c r="I60" s="26">
        <v>24</v>
      </c>
      <c r="J60" s="26" t="s">
        <v>86</v>
      </c>
      <c r="K60" s="26">
        <v>6400</v>
      </c>
      <c r="L60" s="30" t="s">
        <v>87</v>
      </c>
      <c r="M60" s="26" t="s">
        <v>6</v>
      </c>
      <c r="N60" s="26" t="s">
        <v>6</v>
      </c>
      <c r="O60" s="26" t="s">
        <v>6</v>
      </c>
      <c r="P60" s="26" t="s">
        <v>436</v>
      </c>
      <c r="Q60" s="44">
        <v>230879</v>
      </c>
    </row>
    <row r="61" spans="2:17" ht="15" customHeight="1" x14ac:dyDescent="0.25">
      <c r="B61" s="30" t="s">
        <v>248</v>
      </c>
      <c r="C61" s="30" t="s">
        <v>88</v>
      </c>
      <c r="D61" s="26">
        <v>1989</v>
      </c>
      <c r="E61" s="26" t="s">
        <v>6</v>
      </c>
      <c r="F61" s="26" t="s">
        <v>204</v>
      </c>
      <c r="G61" s="31">
        <v>1996</v>
      </c>
      <c r="H61" s="32" t="s">
        <v>89</v>
      </c>
      <c r="I61" s="26">
        <v>24</v>
      </c>
      <c r="J61" s="26" t="s">
        <v>90</v>
      </c>
      <c r="K61" s="26">
        <v>9300</v>
      </c>
      <c r="L61" s="30" t="s">
        <v>91</v>
      </c>
      <c r="M61" s="26" t="s">
        <v>6</v>
      </c>
      <c r="N61" s="26" t="s">
        <v>6</v>
      </c>
      <c r="O61" s="26" t="s">
        <v>6</v>
      </c>
      <c r="P61" s="26" t="s">
        <v>438</v>
      </c>
      <c r="Q61" s="44">
        <v>113167</v>
      </c>
    </row>
    <row r="62" spans="2:17" ht="15" customHeight="1" x14ac:dyDescent="0.25">
      <c r="B62" s="30" t="s">
        <v>241</v>
      </c>
      <c r="C62" s="30" t="s">
        <v>92</v>
      </c>
      <c r="D62" s="26">
        <v>2001</v>
      </c>
      <c r="E62" s="26" t="s">
        <v>6</v>
      </c>
      <c r="F62" s="26" t="s">
        <v>204</v>
      </c>
      <c r="G62" s="31">
        <v>2001</v>
      </c>
      <c r="H62" s="32" t="s">
        <v>93</v>
      </c>
      <c r="I62" s="26">
        <v>24</v>
      </c>
      <c r="J62" s="26" t="s">
        <v>94</v>
      </c>
      <c r="K62" s="26">
        <v>1300</v>
      </c>
      <c r="L62" s="30" t="s">
        <v>95</v>
      </c>
      <c r="M62" s="26" t="s">
        <v>6</v>
      </c>
      <c r="N62" s="26"/>
      <c r="O62" s="26" t="s">
        <v>6</v>
      </c>
      <c r="P62" s="26" t="s">
        <v>438</v>
      </c>
      <c r="Q62" s="44">
        <v>31010</v>
      </c>
    </row>
    <row r="63" spans="2:17" ht="15" customHeight="1" x14ac:dyDescent="0.25">
      <c r="B63" s="30" t="s">
        <v>250</v>
      </c>
      <c r="C63" s="30" t="s">
        <v>96</v>
      </c>
      <c r="D63" s="26">
        <v>1987</v>
      </c>
      <c r="E63" s="26" t="s">
        <v>6</v>
      </c>
      <c r="F63" s="26" t="s">
        <v>204</v>
      </c>
      <c r="G63" s="31">
        <v>1996</v>
      </c>
      <c r="H63" s="32" t="s">
        <v>361</v>
      </c>
      <c r="I63" s="26">
        <v>51</v>
      </c>
      <c r="J63" s="26" t="s">
        <v>97</v>
      </c>
      <c r="K63" s="26">
        <v>8800</v>
      </c>
      <c r="L63" s="30" t="s">
        <v>98</v>
      </c>
      <c r="M63" s="26" t="s">
        <v>6</v>
      </c>
      <c r="N63" s="26"/>
      <c r="O63" s="26" t="s">
        <v>6</v>
      </c>
      <c r="P63" s="26" t="s">
        <v>438</v>
      </c>
      <c r="Q63" s="44">
        <v>68155</v>
      </c>
    </row>
    <row r="64" spans="2:17" ht="15" customHeight="1" x14ac:dyDescent="0.25">
      <c r="B64" s="30" t="s">
        <v>394</v>
      </c>
      <c r="C64" s="30" t="s">
        <v>428</v>
      </c>
      <c r="D64" s="26">
        <v>2023</v>
      </c>
      <c r="E64" s="26" t="s">
        <v>432</v>
      </c>
      <c r="F64" s="26" t="s">
        <v>214</v>
      </c>
      <c r="G64" s="31">
        <v>2023</v>
      </c>
      <c r="H64" s="32" t="s">
        <v>395</v>
      </c>
      <c r="I64" s="26">
        <v>12</v>
      </c>
      <c r="J64" s="26" t="s">
        <v>196</v>
      </c>
      <c r="K64" s="26" t="s">
        <v>196</v>
      </c>
      <c r="L64" s="30" t="s">
        <v>396</v>
      </c>
      <c r="M64" s="26" t="s">
        <v>359</v>
      </c>
      <c r="N64" s="26" t="s">
        <v>359</v>
      </c>
      <c r="O64" s="26" t="s">
        <v>359</v>
      </c>
      <c r="P64" s="26"/>
      <c r="Q64" s="44"/>
    </row>
    <row r="65" spans="2:17" ht="15" customHeight="1" x14ac:dyDescent="0.25">
      <c r="B65" s="30" t="s">
        <v>256</v>
      </c>
      <c r="C65" s="30" t="s">
        <v>99</v>
      </c>
      <c r="D65" s="26">
        <v>1967</v>
      </c>
      <c r="E65" s="26" t="s">
        <v>6</v>
      </c>
      <c r="F65" s="26" t="s">
        <v>204</v>
      </c>
      <c r="G65" s="31">
        <v>1996</v>
      </c>
      <c r="H65" s="32" t="s">
        <v>100</v>
      </c>
      <c r="I65" s="26">
        <v>51</v>
      </c>
      <c r="J65" s="26" t="s">
        <v>101</v>
      </c>
      <c r="K65" s="26">
        <v>6800</v>
      </c>
      <c r="L65" s="30" t="s">
        <v>102</v>
      </c>
      <c r="M65" s="26" t="s">
        <v>6</v>
      </c>
      <c r="N65" s="26" t="s">
        <v>6</v>
      </c>
      <c r="O65" s="26" t="s">
        <v>6</v>
      </c>
      <c r="P65" s="26" t="s">
        <v>436</v>
      </c>
      <c r="Q65" s="44">
        <v>240575</v>
      </c>
    </row>
    <row r="66" spans="2:17" ht="15" customHeight="1" x14ac:dyDescent="0.25">
      <c r="B66" s="30" t="s">
        <v>227</v>
      </c>
      <c r="C66" s="30" t="s">
        <v>103</v>
      </c>
      <c r="D66" s="26">
        <v>2014</v>
      </c>
      <c r="E66" s="26" t="s">
        <v>6</v>
      </c>
      <c r="F66" s="26" t="s">
        <v>204</v>
      </c>
      <c r="G66" s="31">
        <v>2014</v>
      </c>
      <c r="H66" s="32" t="s">
        <v>104</v>
      </c>
      <c r="I66" s="26">
        <v>12</v>
      </c>
      <c r="J66" s="26" t="s">
        <v>8</v>
      </c>
      <c r="K66" s="26" t="s">
        <v>8</v>
      </c>
      <c r="L66" s="30" t="s">
        <v>105</v>
      </c>
      <c r="M66" s="26" t="s">
        <v>6</v>
      </c>
      <c r="N66" s="26"/>
      <c r="O66" s="26" t="s">
        <v>6</v>
      </c>
      <c r="P66" s="26" t="s">
        <v>436</v>
      </c>
      <c r="Q66" s="44">
        <v>9992</v>
      </c>
    </row>
    <row r="67" spans="2:17" ht="15" customHeight="1" x14ac:dyDescent="0.25">
      <c r="B67" s="30" t="s">
        <v>267</v>
      </c>
      <c r="C67" s="30" t="s">
        <v>106</v>
      </c>
      <c r="D67" s="26">
        <v>1909</v>
      </c>
      <c r="E67" s="26" t="s">
        <v>6</v>
      </c>
      <c r="F67" s="26" t="s">
        <v>204</v>
      </c>
      <c r="G67" s="31">
        <v>1996</v>
      </c>
      <c r="H67" s="32" t="s">
        <v>107</v>
      </c>
      <c r="I67" s="26">
        <v>52</v>
      </c>
      <c r="J67" s="26" t="s">
        <v>108</v>
      </c>
      <c r="K67" s="26">
        <v>8900</v>
      </c>
      <c r="L67" s="30" t="s">
        <v>109</v>
      </c>
      <c r="M67" s="26" t="s">
        <v>6</v>
      </c>
      <c r="N67" s="26" t="s">
        <v>6</v>
      </c>
      <c r="O67" s="26" t="s">
        <v>6</v>
      </c>
      <c r="P67" s="26" t="s">
        <v>438</v>
      </c>
      <c r="Q67" s="44">
        <v>90058</v>
      </c>
    </row>
    <row r="68" spans="2:17" ht="15" customHeight="1" x14ac:dyDescent="0.25">
      <c r="B68" s="30" t="s">
        <v>258</v>
      </c>
      <c r="C68" s="30" t="s">
        <v>110</v>
      </c>
      <c r="D68" s="26">
        <v>1962</v>
      </c>
      <c r="E68" s="26" t="s">
        <v>6</v>
      </c>
      <c r="F68" s="26" t="s">
        <v>204</v>
      </c>
      <c r="G68" s="31">
        <v>1996</v>
      </c>
      <c r="H68" s="32" t="s">
        <v>111</v>
      </c>
      <c r="I68" s="26">
        <v>51</v>
      </c>
      <c r="J68" s="26" t="s">
        <v>112</v>
      </c>
      <c r="K68" s="26">
        <v>7200</v>
      </c>
      <c r="L68" s="30" t="s">
        <v>113</v>
      </c>
      <c r="M68" s="26" t="s">
        <v>6</v>
      </c>
      <c r="N68" s="26" t="s">
        <v>6</v>
      </c>
      <c r="O68" s="26" t="s">
        <v>6</v>
      </c>
      <c r="P68" s="26" t="s">
        <v>436</v>
      </c>
      <c r="Q68" s="44">
        <v>97553</v>
      </c>
    </row>
    <row r="69" spans="2:17" s="17" customFormat="1" ht="15" customHeight="1" x14ac:dyDescent="0.25">
      <c r="B69" s="30" t="s">
        <v>316</v>
      </c>
      <c r="C69" s="30" t="s">
        <v>387</v>
      </c>
      <c r="D69" s="26">
        <v>2021</v>
      </c>
      <c r="E69" s="26" t="s">
        <v>6</v>
      </c>
      <c r="F69" s="26" t="s">
        <v>214</v>
      </c>
      <c r="G69" s="31">
        <v>2021</v>
      </c>
      <c r="H69" t="s">
        <v>317</v>
      </c>
      <c r="I69" s="26">
        <v>12</v>
      </c>
      <c r="J69" s="26" t="s">
        <v>196</v>
      </c>
      <c r="K69" s="26" t="s">
        <v>196</v>
      </c>
      <c r="L69" s="30" t="s">
        <v>315</v>
      </c>
      <c r="M69" s="26" t="s">
        <v>359</v>
      </c>
      <c r="N69" s="26" t="s">
        <v>359</v>
      </c>
      <c r="O69" s="26" t="s">
        <v>359</v>
      </c>
      <c r="P69" s="26" t="s">
        <v>436</v>
      </c>
      <c r="Q69" s="44">
        <v>4796</v>
      </c>
    </row>
    <row r="70" spans="2:17" ht="15" customHeight="1" x14ac:dyDescent="0.25">
      <c r="B70" s="30" t="s">
        <v>262</v>
      </c>
      <c r="C70" s="30" t="s">
        <v>114</v>
      </c>
      <c r="D70" s="26">
        <v>1953</v>
      </c>
      <c r="E70" s="26" t="s">
        <v>6</v>
      </c>
      <c r="F70" s="26" t="s">
        <v>204</v>
      </c>
      <c r="G70" s="31">
        <v>1996</v>
      </c>
      <c r="H70" s="32" t="s">
        <v>115</v>
      </c>
      <c r="I70" s="26">
        <v>52</v>
      </c>
      <c r="J70" s="26" t="s">
        <v>116</v>
      </c>
      <c r="K70" s="26">
        <v>7400</v>
      </c>
      <c r="L70" s="30" t="s">
        <v>117</v>
      </c>
      <c r="M70" s="26" t="s">
        <v>6</v>
      </c>
      <c r="N70" s="26" t="s">
        <v>6</v>
      </c>
      <c r="O70" s="26" t="s">
        <v>6</v>
      </c>
      <c r="P70" s="26" t="s">
        <v>436</v>
      </c>
      <c r="Q70" s="44">
        <v>142187</v>
      </c>
    </row>
    <row r="71" spans="2:17" ht="15" customHeight="1" x14ac:dyDescent="0.25">
      <c r="B71" s="30" t="s">
        <v>261</v>
      </c>
      <c r="C71" s="30" t="s">
        <v>118</v>
      </c>
      <c r="D71" s="26">
        <v>1956</v>
      </c>
      <c r="E71" s="26" t="s">
        <v>6</v>
      </c>
      <c r="F71" s="26" t="s">
        <v>204</v>
      </c>
      <c r="G71" s="31">
        <v>1996</v>
      </c>
      <c r="H71" s="32" t="s">
        <v>119</v>
      </c>
      <c r="I71" s="26">
        <v>12</v>
      </c>
      <c r="J71" s="26" t="s">
        <v>120</v>
      </c>
      <c r="K71" s="26">
        <v>7600</v>
      </c>
      <c r="L71" s="30" t="s">
        <v>121</v>
      </c>
      <c r="M71" s="26" t="s">
        <v>6</v>
      </c>
      <c r="N71" s="26"/>
      <c r="O71" s="26" t="s">
        <v>6</v>
      </c>
      <c r="P71" s="26" t="s">
        <v>437</v>
      </c>
      <c r="Q71" s="44">
        <v>23141</v>
      </c>
    </row>
    <row r="72" spans="2:17" ht="15" customHeight="1" x14ac:dyDescent="0.25">
      <c r="B72" s="30" t="s">
        <v>266</v>
      </c>
      <c r="C72" s="30" t="s">
        <v>200</v>
      </c>
      <c r="D72" s="26">
        <v>1924</v>
      </c>
      <c r="E72" s="26" t="s">
        <v>6</v>
      </c>
      <c r="F72" s="26" t="s">
        <v>204</v>
      </c>
      <c r="G72" s="31">
        <v>1924</v>
      </c>
      <c r="H72" s="32" t="s">
        <v>122</v>
      </c>
      <c r="I72" s="26">
        <v>12</v>
      </c>
      <c r="J72" s="26" t="s">
        <v>123</v>
      </c>
      <c r="K72" s="26">
        <v>3100</v>
      </c>
      <c r="L72" s="30" t="s">
        <v>124</v>
      </c>
      <c r="M72" s="26" t="s">
        <v>6</v>
      </c>
      <c r="N72" s="26" t="s">
        <v>6</v>
      </c>
      <c r="O72" s="26" t="s">
        <v>6</v>
      </c>
      <c r="P72" s="26" t="s">
        <v>438</v>
      </c>
      <c r="Q72" s="44">
        <v>20272</v>
      </c>
    </row>
    <row r="73" spans="2:17" ht="15" customHeight="1" x14ac:dyDescent="0.25">
      <c r="B73" s="30" t="s">
        <v>259</v>
      </c>
      <c r="C73" s="30" t="s">
        <v>125</v>
      </c>
      <c r="D73" s="26">
        <v>1961</v>
      </c>
      <c r="E73" s="26" t="s">
        <v>6</v>
      </c>
      <c r="F73" s="26" t="s">
        <v>204</v>
      </c>
      <c r="G73" s="31">
        <v>1996</v>
      </c>
      <c r="H73" s="32" t="s">
        <v>126</v>
      </c>
      <c r="I73" s="26">
        <v>24</v>
      </c>
      <c r="J73" s="26" t="s">
        <v>127</v>
      </c>
      <c r="K73" s="26">
        <v>7500</v>
      </c>
      <c r="L73" s="30" t="s">
        <v>128</v>
      </c>
      <c r="M73" s="26" t="s">
        <v>6</v>
      </c>
      <c r="N73" s="26"/>
      <c r="O73" s="26" t="s">
        <v>6</v>
      </c>
      <c r="P73" s="26" t="s">
        <v>436</v>
      </c>
      <c r="Q73" s="44">
        <v>33498</v>
      </c>
    </row>
    <row r="74" spans="2:17" ht="15" customHeight="1" x14ac:dyDescent="0.25">
      <c r="B74" s="30" t="s">
        <v>238</v>
      </c>
      <c r="C74" s="30" t="s">
        <v>129</v>
      </c>
      <c r="D74" s="26">
        <v>2005</v>
      </c>
      <c r="E74" s="26" t="s">
        <v>6</v>
      </c>
      <c r="F74" s="26" t="s">
        <v>204</v>
      </c>
      <c r="G74" s="31">
        <v>2005</v>
      </c>
      <c r="H74" s="32" t="s">
        <v>130</v>
      </c>
      <c r="I74" s="26">
        <v>24</v>
      </c>
      <c r="J74" s="26" t="s">
        <v>131</v>
      </c>
      <c r="K74" s="26">
        <v>2300</v>
      </c>
      <c r="L74" s="30" t="s">
        <v>132</v>
      </c>
      <c r="M74" s="26" t="s">
        <v>6</v>
      </c>
      <c r="N74" s="26"/>
      <c r="O74" s="26" t="s">
        <v>6</v>
      </c>
      <c r="P74" s="26" t="s">
        <v>438</v>
      </c>
      <c r="Q74" s="44">
        <v>49731</v>
      </c>
    </row>
    <row r="75" spans="2:17" ht="15" customHeight="1" x14ac:dyDescent="0.25">
      <c r="B75" s="30" t="s">
        <v>260</v>
      </c>
      <c r="C75" s="30" t="s">
        <v>133</v>
      </c>
      <c r="D75" s="26">
        <v>1959</v>
      </c>
      <c r="E75" s="26" t="s">
        <v>6</v>
      </c>
      <c r="F75" s="26" t="s">
        <v>204</v>
      </c>
      <c r="G75" s="31">
        <v>1996</v>
      </c>
      <c r="H75" s="32" t="s">
        <v>134</v>
      </c>
      <c r="I75" s="26">
        <v>24</v>
      </c>
      <c r="J75" s="26" t="s">
        <v>135</v>
      </c>
      <c r="K75" s="26">
        <v>8200</v>
      </c>
      <c r="L75" s="30" t="s">
        <v>136</v>
      </c>
      <c r="M75" s="26" t="s">
        <v>6</v>
      </c>
      <c r="N75" s="26" t="s">
        <v>6</v>
      </c>
      <c r="O75" s="26" t="s">
        <v>6</v>
      </c>
      <c r="P75" s="26" t="s">
        <v>436</v>
      </c>
      <c r="Q75" s="44">
        <v>88146</v>
      </c>
    </row>
    <row r="76" spans="2:17" ht="15" customHeight="1" x14ac:dyDescent="0.25">
      <c r="B76" s="30" t="s">
        <v>253</v>
      </c>
      <c r="C76" s="30" t="s">
        <v>203</v>
      </c>
      <c r="D76" s="26">
        <v>1979</v>
      </c>
      <c r="E76" s="26" t="s">
        <v>6</v>
      </c>
      <c r="F76" s="26" t="s">
        <v>204</v>
      </c>
      <c r="G76" s="31">
        <v>1996</v>
      </c>
      <c r="H76" s="32" t="s">
        <v>137</v>
      </c>
      <c r="I76" s="26">
        <v>12</v>
      </c>
      <c r="J76" s="26" t="s">
        <v>138</v>
      </c>
      <c r="K76" s="26">
        <v>2000</v>
      </c>
      <c r="L76" s="30" t="s">
        <v>139</v>
      </c>
      <c r="M76" s="26" t="s">
        <v>6</v>
      </c>
      <c r="N76" s="26"/>
      <c r="O76" s="26" t="s">
        <v>6</v>
      </c>
      <c r="P76" s="26" t="s">
        <v>438</v>
      </c>
      <c r="Q76" s="44">
        <v>28223</v>
      </c>
    </row>
    <row r="77" spans="2:17" ht="15" customHeight="1" x14ac:dyDescent="0.25">
      <c r="B77" s="30" t="s">
        <v>240</v>
      </c>
      <c r="C77" s="30" t="s">
        <v>140</v>
      </c>
      <c r="D77" s="26">
        <v>2002</v>
      </c>
      <c r="E77" s="26" t="s">
        <v>6</v>
      </c>
      <c r="F77" s="26" t="s">
        <v>204</v>
      </c>
      <c r="G77" s="31">
        <v>2002</v>
      </c>
      <c r="H77" s="32" t="s">
        <v>141</v>
      </c>
      <c r="I77" s="26">
        <v>12</v>
      </c>
      <c r="J77" s="26" t="s">
        <v>142</v>
      </c>
      <c r="K77" s="26">
        <v>2100</v>
      </c>
      <c r="L77" s="30" t="s">
        <v>143</v>
      </c>
      <c r="M77" s="26" t="s">
        <v>6</v>
      </c>
      <c r="N77" s="26"/>
      <c r="O77" s="26" t="s">
        <v>6</v>
      </c>
      <c r="P77" s="26" t="s">
        <v>436</v>
      </c>
      <c r="Q77" s="44">
        <v>22640</v>
      </c>
    </row>
    <row r="78" spans="2:17" ht="15" customHeight="1" x14ac:dyDescent="0.25">
      <c r="B78" s="30" t="s">
        <v>271</v>
      </c>
      <c r="C78" s="30" t="s">
        <v>144</v>
      </c>
      <c r="D78" s="26">
        <v>1879</v>
      </c>
      <c r="E78" s="26" t="s">
        <v>6</v>
      </c>
      <c r="F78" s="26" t="s">
        <v>204</v>
      </c>
      <c r="G78" s="31">
        <v>1996</v>
      </c>
      <c r="H78" s="32" t="s">
        <v>145</v>
      </c>
      <c r="I78" s="26">
        <v>52</v>
      </c>
      <c r="J78" s="26" t="s">
        <v>146</v>
      </c>
      <c r="K78" s="26">
        <v>7300</v>
      </c>
      <c r="L78" s="30" t="s">
        <v>147</v>
      </c>
      <c r="M78" s="26" t="s">
        <v>6</v>
      </c>
      <c r="N78" s="26" t="s">
        <v>6</v>
      </c>
      <c r="O78" s="26" t="s">
        <v>6</v>
      </c>
      <c r="P78" s="26" t="s">
        <v>436</v>
      </c>
      <c r="Q78" s="44">
        <v>568486</v>
      </c>
    </row>
    <row r="79" spans="2:17" ht="15" customHeight="1" x14ac:dyDescent="0.25">
      <c r="B79" s="30" t="s">
        <v>295</v>
      </c>
      <c r="C79" s="24" t="s">
        <v>357</v>
      </c>
      <c r="D79" s="26">
        <v>1990</v>
      </c>
      <c r="E79" s="26" t="s">
        <v>6</v>
      </c>
      <c r="F79" s="26" t="s">
        <v>204</v>
      </c>
      <c r="G79" s="31">
        <v>1990</v>
      </c>
      <c r="H79" s="32" t="s">
        <v>302</v>
      </c>
      <c r="I79" s="26">
        <v>12</v>
      </c>
      <c r="J79" s="26" t="s">
        <v>296</v>
      </c>
      <c r="K79" s="26" t="s">
        <v>196</v>
      </c>
      <c r="L79" s="30" t="s">
        <v>297</v>
      </c>
      <c r="M79" s="26" t="s">
        <v>6</v>
      </c>
      <c r="N79" s="26"/>
      <c r="O79" s="26" t="s">
        <v>6</v>
      </c>
      <c r="P79" s="26" t="s">
        <v>438</v>
      </c>
      <c r="Q79" s="44">
        <v>10619</v>
      </c>
    </row>
    <row r="80" spans="2:17" ht="15" customHeight="1" x14ac:dyDescent="0.25">
      <c r="B80" s="30" t="s">
        <v>251</v>
      </c>
      <c r="C80" s="30" t="s">
        <v>148</v>
      </c>
      <c r="D80" s="26">
        <v>1985</v>
      </c>
      <c r="E80" s="26" t="s">
        <v>6</v>
      </c>
      <c r="F80" s="26" t="s">
        <v>204</v>
      </c>
      <c r="G80" s="31">
        <v>1996</v>
      </c>
      <c r="H80" s="32" t="s">
        <v>149</v>
      </c>
      <c r="I80" s="26">
        <v>51</v>
      </c>
      <c r="J80" s="26" t="s">
        <v>150</v>
      </c>
      <c r="K80" s="26">
        <v>8500</v>
      </c>
      <c r="L80" s="30" t="s">
        <v>151</v>
      </c>
      <c r="M80" s="26" t="s">
        <v>6</v>
      </c>
      <c r="N80" s="26" t="s">
        <v>6</v>
      </c>
      <c r="O80" s="26" t="s">
        <v>6</v>
      </c>
      <c r="P80" s="26" t="s">
        <v>438</v>
      </c>
      <c r="Q80" s="44">
        <v>104953</v>
      </c>
    </row>
    <row r="81" spans="2:17" ht="15" customHeight="1" x14ac:dyDescent="0.25">
      <c r="B81" s="30" t="s">
        <v>255</v>
      </c>
      <c r="C81" s="30" t="s">
        <v>152</v>
      </c>
      <c r="D81" s="26">
        <v>1968</v>
      </c>
      <c r="E81" s="26" t="s">
        <v>6</v>
      </c>
      <c r="F81" s="26" t="s">
        <v>204</v>
      </c>
      <c r="G81" s="31">
        <v>1996</v>
      </c>
      <c r="H81" s="32" t="s">
        <v>153</v>
      </c>
      <c r="I81" s="26">
        <v>24</v>
      </c>
      <c r="J81" s="26" t="s">
        <v>154</v>
      </c>
      <c r="K81" s="26">
        <v>8000</v>
      </c>
      <c r="L81" s="30" t="s">
        <v>155</v>
      </c>
      <c r="M81" s="26" t="s">
        <v>6</v>
      </c>
      <c r="N81" s="26" t="s">
        <v>6</v>
      </c>
      <c r="O81" s="26" t="s">
        <v>6</v>
      </c>
      <c r="P81" s="26" t="s">
        <v>436</v>
      </c>
      <c r="Q81" s="44">
        <v>94169</v>
      </c>
    </row>
    <row r="82" spans="2:17" ht="15" customHeight="1" x14ac:dyDescent="0.25">
      <c r="B82" s="30" t="s">
        <v>239</v>
      </c>
      <c r="C82" s="30" t="s">
        <v>156</v>
      </c>
      <c r="D82" s="26">
        <v>2004</v>
      </c>
      <c r="E82" s="26" t="s">
        <v>6</v>
      </c>
      <c r="F82" s="26" t="s">
        <v>204</v>
      </c>
      <c r="G82" s="31">
        <v>2004</v>
      </c>
      <c r="H82" s="32" t="s">
        <v>157</v>
      </c>
      <c r="I82" s="26">
        <v>12</v>
      </c>
      <c r="J82" s="26" t="s">
        <v>158</v>
      </c>
      <c r="K82" s="26">
        <v>2200</v>
      </c>
      <c r="L82" s="30" t="s">
        <v>159</v>
      </c>
      <c r="M82" s="26" t="s">
        <v>6</v>
      </c>
      <c r="N82" s="26"/>
      <c r="O82" s="26" t="s">
        <v>6</v>
      </c>
      <c r="P82" s="26" t="s">
        <v>438</v>
      </c>
      <c r="Q82" s="44">
        <v>22669</v>
      </c>
    </row>
    <row r="83" spans="2:17" ht="15" customHeight="1" x14ac:dyDescent="0.25">
      <c r="B83" s="30" t="s">
        <v>242</v>
      </c>
      <c r="C83" s="30" t="s">
        <v>160</v>
      </c>
      <c r="D83" s="26">
        <v>2001</v>
      </c>
      <c r="E83" s="26" t="s">
        <v>6</v>
      </c>
      <c r="F83" s="26" t="s">
        <v>204</v>
      </c>
      <c r="G83" s="31">
        <v>2001</v>
      </c>
      <c r="H83" s="32" t="s">
        <v>161</v>
      </c>
      <c r="I83" s="26">
        <v>52</v>
      </c>
      <c r="J83" s="26" t="s">
        <v>162</v>
      </c>
      <c r="K83" s="26">
        <v>1900</v>
      </c>
      <c r="L83" s="30" t="s">
        <v>163</v>
      </c>
      <c r="M83" s="26" t="s">
        <v>6</v>
      </c>
      <c r="N83" s="26" t="s">
        <v>6</v>
      </c>
      <c r="O83" s="26" t="s">
        <v>6</v>
      </c>
      <c r="P83" s="26" t="s">
        <v>436</v>
      </c>
      <c r="Q83" s="44">
        <v>159768</v>
      </c>
    </row>
    <row r="84" spans="2:17" ht="15" customHeight="1" x14ac:dyDescent="0.25">
      <c r="B84" s="30" t="s">
        <v>245</v>
      </c>
      <c r="C84" s="30" t="s">
        <v>164</v>
      </c>
      <c r="D84" s="26">
        <v>1999</v>
      </c>
      <c r="E84" s="26" t="s">
        <v>6</v>
      </c>
      <c r="F84" s="26" t="s">
        <v>204</v>
      </c>
      <c r="G84" s="31">
        <v>1999</v>
      </c>
      <c r="H84" s="32" t="s">
        <v>165</v>
      </c>
      <c r="I84" s="26">
        <v>51</v>
      </c>
      <c r="J84" s="26" t="s">
        <v>166</v>
      </c>
      <c r="K84" s="26">
        <v>9203</v>
      </c>
      <c r="L84" s="30" t="s">
        <v>167</v>
      </c>
      <c r="M84" s="26" t="s">
        <v>6</v>
      </c>
      <c r="N84" s="26" t="s">
        <v>6</v>
      </c>
      <c r="O84" s="26" t="s">
        <v>6</v>
      </c>
      <c r="P84" s="26" t="s">
        <v>436</v>
      </c>
      <c r="Q84" s="44">
        <v>96154</v>
      </c>
    </row>
    <row r="85" spans="2:17" ht="15" customHeight="1" x14ac:dyDescent="0.25">
      <c r="B85" s="30" t="s">
        <v>246</v>
      </c>
      <c r="C85" s="30" t="s">
        <v>168</v>
      </c>
      <c r="D85" s="26">
        <v>1997</v>
      </c>
      <c r="E85" s="26" t="s">
        <v>6</v>
      </c>
      <c r="F85" s="26" t="s">
        <v>204</v>
      </c>
      <c r="G85" s="31">
        <v>1997</v>
      </c>
      <c r="H85" s="32" t="s">
        <v>169</v>
      </c>
      <c r="I85" s="26">
        <v>12</v>
      </c>
      <c r="J85" s="26" t="s">
        <v>170</v>
      </c>
      <c r="K85" s="26">
        <v>3000</v>
      </c>
      <c r="L85" s="30" t="s">
        <v>171</v>
      </c>
      <c r="M85" s="26" t="s">
        <v>6</v>
      </c>
      <c r="N85" s="26"/>
      <c r="O85" s="26" t="s">
        <v>6</v>
      </c>
      <c r="P85" s="26" t="s">
        <v>438</v>
      </c>
      <c r="Q85" s="44">
        <v>10416</v>
      </c>
    </row>
    <row r="86" spans="2:17" ht="15" customHeight="1" x14ac:dyDescent="0.25">
      <c r="B86" s="30" t="s">
        <v>252</v>
      </c>
      <c r="C86" s="30" t="s">
        <v>172</v>
      </c>
      <c r="D86" s="26">
        <v>1982</v>
      </c>
      <c r="E86" s="26" t="s">
        <v>6</v>
      </c>
      <c r="F86" s="26" t="s">
        <v>204</v>
      </c>
      <c r="G86" s="31">
        <v>1996</v>
      </c>
      <c r="H86" s="32" t="s">
        <v>173</v>
      </c>
      <c r="I86" s="26">
        <v>24</v>
      </c>
      <c r="J86" s="26" t="s">
        <v>174</v>
      </c>
      <c r="K86" s="26">
        <v>8300</v>
      </c>
      <c r="L86" s="30" t="s">
        <v>175</v>
      </c>
      <c r="M86" s="26" t="s">
        <v>6</v>
      </c>
      <c r="N86" s="26"/>
      <c r="O86" s="26" t="s">
        <v>6</v>
      </c>
      <c r="P86" s="26" t="s">
        <v>438</v>
      </c>
      <c r="Q86" s="44">
        <v>27511</v>
      </c>
    </row>
    <row r="87" spans="2:17" ht="15" customHeight="1" x14ac:dyDescent="0.25">
      <c r="B87" s="30" t="s">
        <v>420</v>
      </c>
      <c r="C87" s="28" t="s">
        <v>424</v>
      </c>
      <c r="D87" s="26">
        <v>2025</v>
      </c>
      <c r="E87" s="26" t="s">
        <v>432</v>
      </c>
      <c r="F87" s="26" t="s">
        <v>214</v>
      </c>
      <c r="G87" s="31">
        <v>2025</v>
      </c>
      <c r="H87" s="32" t="s">
        <v>421</v>
      </c>
      <c r="I87" s="26">
        <v>12</v>
      </c>
      <c r="J87" s="26" t="s">
        <v>196</v>
      </c>
      <c r="K87" s="26" t="s">
        <v>196</v>
      </c>
      <c r="L87" s="30" t="s">
        <v>422</v>
      </c>
      <c r="M87" s="26" t="s">
        <v>359</v>
      </c>
      <c r="N87" s="26" t="s">
        <v>359</v>
      </c>
      <c r="O87" s="26" t="s">
        <v>359</v>
      </c>
      <c r="P87" s="26"/>
      <c r="Q87" s="44"/>
    </row>
    <row r="88" spans="2:17" ht="15" customHeight="1" x14ac:dyDescent="0.25">
      <c r="B88" s="30" t="s">
        <v>392</v>
      </c>
      <c r="C88" s="30" t="s">
        <v>429</v>
      </c>
      <c r="D88" s="26">
        <v>2023</v>
      </c>
      <c r="E88" s="26" t="s">
        <v>432</v>
      </c>
      <c r="F88" s="26" t="s">
        <v>214</v>
      </c>
      <c r="G88" s="31">
        <v>2023</v>
      </c>
      <c r="H88" s="32" t="s">
        <v>391</v>
      </c>
      <c r="I88" s="26">
        <v>12</v>
      </c>
      <c r="J88" s="26" t="s">
        <v>196</v>
      </c>
      <c r="K88" s="26" t="s">
        <v>196</v>
      </c>
      <c r="L88" s="30" t="s">
        <v>393</v>
      </c>
      <c r="M88" s="26" t="s">
        <v>359</v>
      </c>
      <c r="N88" s="26" t="s">
        <v>359</v>
      </c>
      <c r="O88" s="26" t="s">
        <v>359</v>
      </c>
      <c r="P88" s="26"/>
      <c r="Q88" s="44"/>
    </row>
    <row r="89" spans="2:17" ht="15" customHeight="1" x14ac:dyDescent="0.25">
      <c r="B89" s="30" t="s">
        <v>263</v>
      </c>
      <c r="C89" s="30" t="s">
        <v>176</v>
      </c>
      <c r="D89" s="26">
        <v>1936</v>
      </c>
      <c r="E89" s="26" t="s">
        <v>6</v>
      </c>
      <c r="F89" s="26" t="s">
        <v>204</v>
      </c>
      <c r="G89" s="31">
        <v>1996</v>
      </c>
      <c r="H89" s="32" t="s">
        <v>177</v>
      </c>
      <c r="I89" s="26">
        <v>51</v>
      </c>
      <c r="J89" s="26" t="s">
        <v>178</v>
      </c>
      <c r="K89" s="26">
        <v>7700</v>
      </c>
      <c r="L89" s="30" t="s">
        <v>179</v>
      </c>
      <c r="M89" s="26" t="s">
        <v>6</v>
      </c>
      <c r="N89" s="26" t="s">
        <v>6</v>
      </c>
      <c r="O89" s="26" t="s">
        <v>6</v>
      </c>
      <c r="P89" s="26" t="s">
        <v>436</v>
      </c>
      <c r="Q89" s="44">
        <v>86343</v>
      </c>
    </row>
    <row r="90" spans="2:17" ht="15" customHeight="1" x14ac:dyDescent="0.25">
      <c r="B90" s="30" t="s">
        <v>268</v>
      </c>
      <c r="C90" s="30" t="s">
        <v>303</v>
      </c>
      <c r="D90" s="26">
        <v>1896</v>
      </c>
      <c r="E90" s="26" t="s">
        <v>6</v>
      </c>
      <c r="F90" s="26" t="s">
        <v>204</v>
      </c>
      <c r="G90" s="31">
        <v>1996</v>
      </c>
      <c r="H90" s="32" t="s">
        <v>180</v>
      </c>
      <c r="I90" s="26">
        <v>51</v>
      </c>
      <c r="J90" s="26" t="s">
        <v>181</v>
      </c>
      <c r="K90" s="26" t="s">
        <v>182</v>
      </c>
      <c r="L90" s="30" t="s">
        <v>183</v>
      </c>
      <c r="M90" s="26" t="s">
        <v>6</v>
      </c>
      <c r="N90" s="26" t="s">
        <v>6</v>
      </c>
      <c r="O90" s="26" t="s">
        <v>6</v>
      </c>
      <c r="P90" s="26" t="s">
        <v>437</v>
      </c>
      <c r="Q90" s="44">
        <v>58300</v>
      </c>
    </row>
    <row r="91" spans="2:17" ht="15" customHeight="1" x14ac:dyDescent="0.25">
      <c r="B91" s="30" t="s">
        <v>269</v>
      </c>
      <c r="C91" s="30" t="s">
        <v>304</v>
      </c>
      <c r="D91" s="26">
        <v>1896</v>
      </c>
      <c r="E91" s="26" t="s">
        <v>6</v>
      </c>
      <c r="F91" s="26" t="s">
        <v>204</v>
      </c>
      <c r="G91" s="31">
        <v>1996</v>
      </c>
      <c r="H91" s="32" t="s">
        <v>184</v>
      </c>
      <c r="I91" s="26">
        <v>51</v>
      </c>
      <c r="J91" s="26" t="s">
        <v>185</v>
      </c>
      <c r="K91" s="26" t="s">
        <v>186</v>
      </c>
      <c r="L91" s="30" t="s">
        <v>187</v>
      </c>
      <c r="M91" s="26" t="s">
        <v>6</v>
      </c>
      <c r="N91" s="26" t="s">
        <v>6</v>
      </c>
      <c r="O91" s="26" t="s">
        <v>6</v>
      </c>
      <c r="P91" s="26" t="s">
        <v>437</v>
      </c>
      <c r="Q91" s="44">
        <v>90943</v>
      </c>
    </row>
    <row r="92" spans="2:17" ht="15" customHeight="1" x14ac:dyDescent="0.25">
      <c r="B92" s="30" t="s">
        <v>270</v>
      </c>
      <c r="C92" s="30" t="s">
        <v>305</v>
      </c>
      <c r="D92" s="26">
        <v>1896</v>
      </c>
      <c r="E92" s="26" t="s">
        <v>6</v>
      </c>
      <c r="F92" s="26" t="s">
        <v>204</v>
      </c>
      <c r="G92" s="31">
        <v>1996</v>
      </c>
      <c r="H92" s="32" t="s">
        <v>188</v>
      </c>
      <c r="I92" s="26">
        <v>51</v>
      </c>
      <c r="J92" s="26" t="s">
        <v>189</v>
      </c>
      <c r="K92" s="26" t="s">
        <v>190</v>
      </c>
      <c r="L92" s="30" t="s">
        <v>191</v>
      </c>
      <c r="M92" s="26" t="s">
        <v>6</v>
      </c>
      <c r="N92" s="26" t="s">
        <v>6</v>
      </c>
      <c r="O92" s="26" t="s">
        <v>6</v>
      </c>
      <c r="P92" s="26" t="s">
        <v>438</v>
      </c>
      <c r="Q92" s="44">
        <v>148527</v>
      </c>
    </row>
    <row r="93" spans="2:17" ht="15" customHeight="1" x14ac:dyDescent="0.25">
      <c r="B93" s="30" t="s">
        <v>234</v>
      </c>
      <c r="C93" s="30" t="s">
        <v>192</v>
      </c>
      <c r="D93" s="26">
        <v>2010</v>
      </c>
      <c r="E93" s="26" t="s">
        <v>6</v>
      </c>
      <c r="F93" s="26" t="s">
        <v>204</v>
      </c>
      <c r="G93" s="31">
        <v>2010</v>
      </c>
      <c r="H93" s="32" t="s">
        <v>193</v>
      </c>
      <c r="I93" s="26">
        <v>51</v>
      </c>
      <c r="J93" s="26" t="s">
        <v>8</v>
      </c>
      <c r="K93" s="26" t="s">
        <v>8</v>
      </c>
      <c r="L93" s="30" t="s">
        <v>194</v>
      </c>
      <c r="M93" s="26" t="s">
        <v>6</v>
      </c>
      <c r="N93" s="26"/>
      <c r="O93" s="26" t="s">
        <v>6</v>
      </c>
      <c r="P93" s="37" t="s">
        <v>438</v>
      </c>
      <c r="Q93" s="43">
        <v>69348</v>
      </c>
    </row>
    <row r="94" spans="2:17" ht="8.25" customHeight="1" x14ac:dyDescent="0.25">
      <c r="D94" s="2"/>
      <c r="E94" s="2"/>
      <c r="F94" s="2"/>
      <c r="G94" s="21"/>
      <c r="M94" s="2"/>
      <c r="N94" s="2"/>
      <c r="O94" s="2"/>
      <c r="P94" s="2"/>
      <c r="Q94" s="2"/>
    </row>
    <row r="95" spans="2:17" ht="10.5" customHeight="1" x14ac:dyDescent="0.25">
      <c r="B95" s="18" t="s">
        <v>283</v>
      </c>
      <c r="C95" s="49" t="s">
        <v>308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</row>
    <row r="96" spans="2:17" ht="27.95" customHeight="1" x14ac:dyDescent="0.25">
      <c r="B96" s="18" t="s">
        <v>288</v>
      </c>
      <c r="C96" s="49" t="s">
        <v>328</v>
      </c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</row>
    <row r="97" spans="1:17" ht="14.1" customHeight="1" x14ac:dyDescent="0.25">
      <c r="B97" s="3">
        <v>1</v>
      </c>
      <c r="C97" s="5" t="s">
        <v>430</v>
      </c>
      <c r="D97" s="5"/>
      <c r="E97" s="5"/>
      <c r="F97" s="5"/>
      <c r="G97" s="22"/>
      <c r="H97" s="15"/>
      <c r="I97" s="7"/>
      <c r="J97" s="7"/>
      <c r="K97" s="7"/>
      <c r="L97" s="5"/>
      <c r="M97" s="5"/>
      <c r="N97" s="5"/>
      <c r="O97" s="5"/>
      <c r="P97" s="5"/>
      <c r="Q97" s="5"/>
    </row>
    <row r="98" spans="1:17" ht="14.1" customHeight="1" x14ac:dyDescent="0.25">
      <c r="B98" s="3">
        <v>2</v>
      </c>
      <c r="C98" s="5" t="s">
        <v>364</v>
      </c>
      <c r="D98" s="5"/>
      <c r="E98" s="5"/>
      <c r="F98" s="5"/>
      <c r="G98" s="22"/>
      <c r="H98" s="15"/>
      <c r="I98" s="7"/>
      <c r="J98" s="7"/>
      <c r="K98" s="7"/>
      <c r="L98" s="5"/>
      <c r="M98" s="5"/>
      <c r="N98" s="5"/>
      <c r="O98" s="5"/>
      <c r="P98" s="5"/>
      <c r="Q98" s="5"/>
    </row>
    <row r="99" spans="1:17" ht="14.1" customHeight="1" x14ac:dyDescent="0.25">
      <c r="B99" s="3">
        <v>3</v>
      </c>
      <c r="C99" s="5" t="s">
        <v>280</v>
      </c>
      <c r="D99" s="5"/>
      <c r="E99" s="5"/>
      <c r="F99" s="5"/>
      <c r="G99" s="22"/>
      <c r="H99" s="15"/>
      <c r="I99" s="7"/>
      <c r="J99" s="7"/>
      <c r="K99" s="7"/>
      <c r="L99" s="5"/>
      <c r="M99" s="5"/>
      <c r="N99" s="5"/>
      <c r="O99" s="5"/>
      <c r="P99" s="5"/>
      <c r="Q99" s="5"/>
    </row>
    <row r="100" spans="1:17" ht="14.1" customHeight="1" x14ac:dyDescent="0.25">
      <c r="B100" s="3">
        <v>4</v>
      </c>
      <c r="C100" s="5" t="s">
        <v>374</v>
      </c>
      <c r="D100" s="5"/>
      <c r="E100" s="5"/>
      <c r="F100" s="5"/>
      <c r="G100" s="22"/>
      <c r="H100" s="15"/>
      <c r="I100" s="7"/>
      <c r="J100" s="7"/>
      <c r="K100" s="7"/>
      <c r="L100" s="5"/>
      <c r="M100" s="5"/>
    </row>
    <row r="101" spans="1:17" ht="14.1" customHeight="1" x14ac:dyDescent="0.25">
      <c r="B101" s="3">
        <v>5</v>
      </c>
      <c r="C101" s="5" t="s">
        <v>431</v>
      </c>
      <c r="D101" s="5"/>
      <c r="E101" s="5"/>
      <c r="F101" s="5"/>
      <c r="G101" s="22"/>
      <c r="H101" s="15"/>
      <c r="I101" s="7"/>
      <c r="J101" s="7"/>
      <c r="K101" s="7"/>
      <c r="L101" s="5"/>
      <c r="M101" s="5"/>
    </row>
    <row r="102" spans="1:17" ht="14.1" customHeight="1" x14ac:dyDescent="0.25">
      <c r="A102" s="48"/>
      <c r="B102" s="48"/>
      <c r="C102" s="48"/>
      <c r="D102" s="48"/>
      <c r="E102" s="48"/>
      <c r="F102" s="48"/>
      <c r="G102" s="48"/>
      <c r="H102" s="11"/>
      <c r="I102" s="46"/>
      <c r="J102" s="47"/>
      <c r="K102" s="47"/>
      <c r="L102" s="47"/>
      <c r="M102" s="47"/>
      <c r="N102" s="47"/>
      <c r="O102" s="47"/>
      <c r="P102" s="47"/>
      <c r="Q102" s="47"/>
    </row>
    <row r="105" spans="1:17" x14ac:dyDescent="0.25">
      <c r="B105">
        <f>COUNTIF(F4:F93,"subscription")</f>
        <v>71</v>
      </c>
      <c r="C105" s="19" t="s">
        <v>413</v>
      </c>
    </row>
    <row r="106" spans="1:17" x14ac:dyDescent="0.25">
      <c r="B106">
        <f>COUNTA(F5:F93)</f>
        <v>89</v>
      </c>
      <c r="C106" s="19" t="s">
        <v>414</v>
      </c>
    </row>
    <row r="107" spans="1:17" x14ac:dyDescent="0.25">
      <c r="B107">
        <f>B106-B105</f>
        <v>18</v>
      </c>
      <c r="C107" t="s">
        <v>423</v>
      </c>
    </row>
  </sheetData>
  <autoFilter ref="A4:Q93" xr:uid="{00000000-0001-0000-0000-000000000000}"/>
  <mergeCells count="6">
    <mergeCell ref="B2:G2"/>
    <mergeCell ref="I102:Q102"/>
    <mergeCell ref="A102:G102"/>
    <mergeCell ref="C95:Q95"/>
    <mergeCell ref="C96:Q96"/>
    <mergeCell ref="B3:M3"/>
  </mergeCells>
  <conditionalFormatting sqref="B5:H5 B6:G7 B8:H10 C11:H11 B12:H20 B21:G46 B69:G69 J5:O93 Q5:Q93">
    <cfRule type="expression" dxfId="8" priority="31">
      <formula>MOD(ROW(),2)=0</formula>
    </cfRule>
  </conditionalFormatting>
  <conditionalFormatting sqref="B47:H68">
    <cfRule type="expression" dxfId="7" priority="4">
      <formula>MOD(ROW(),2)=0</formula>
    </cfRule>
  </conditionalFormatting>
  <conditionalFormatting sqref="B70:H93">
    <cfRule type="expression" dxfId="6" priority="2">
      <formula>MOD(ROW(),2)=0</formula>
    </cfRule>
  </conditionalFormatting>
  <conditionalFormatting sqref="H5:H22">
    <cfRule type="expression" dxfId="5" priority="30">
      <formula>MOD(ROW(),2)=0</formula>
    </cfRule>
  </conditionalFormatting>
  <conditionalFormatting sqref="H27:H46">
    <cfRule type="expression" dxfId="4" priority="21">
      <formula>MOD(ROW(),2)=0</formula>
    </cfRule>
  </conditionalFormatting>
  <conditionalFormatting sqref="H22:I26">
    <cfRule type="expression" dxfId="3" priority="22">
      <formula>MOD(ROW(),2)=0</formula>
    </cfRule>
  </conditionalFormatting>
  <conditionalFormatting sqref="I5:I21">
    <cfRule type="expression" dxfId="2" priority="23">
      <formula>MOD(ROW(),2)=0</formula>
    </cfRule>
  </conditionalFormatting>
  <conditionalFormatting sqref="I27:I93">
    <cfRule type="expression" dxfId="1" priority="6">
      <formula>MOD(ROW(),2)=0</formula>
    </cfRule>
  </conditionalFormatting>
  <conditionalFormatting sqref="P5:P93">
    <cfRule type="expression" dxfId="0" priority="1">
      <formula>MOD(ROW(),2)=0</formula>
    </cfRule>
  </conditionalFormatting>
  <printOptions horizontalCentered="1" verticalCentered="1"/>
  <pageMargins left="0.25" right="0.25" top="0.25" bottom="0.25" header="0.3" footer="0.3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Journal Vitals</vt:lpstr>
    </vt:vector>
  </TitlesOfParts>
  <Manager/>
  <Company>ACS Publications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 ACS Journal Information Summary for Librarians</dc:title>
  <dc:subject/>
  <dc:creator>ACS Publications</dc:creator>
  <cp:keywords/>
  <dc:description/>
  <cp:lastModifiedBy>GToker</cp:lastModifiedBy>
  <cp:lastPrinted>2020-08-10T14:24:42Z</cp:lastPrinted>
  <dcterms:created xsi:type="dcterms:W3CDTF">2018-03-14T12:25:46Z</dcterms:created>
  <dcterms:modified xsi:type="dcterms:W3CDTF">2026-02-03T11:48:39Z</dcterms:modified>
  <cp:category/>
</cp:coreProperties>
</file>